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D:\PROGRAMMAZIONE DIP\"/>
    </mc:Choice>
  </mc:AlternateContent>
  <xr:revisionPtr revIDLastSave="0" documentId="13_ncr:1_{C8BFF275-2579-4999-AA45-7E5DD36FE8EE}" xr6:coauthVersionLast="47" xr6:coauthVersionMax="47" xr10:uidLastSave="{00000000-0000-0000-0000-000000000000}"/>
  <bookViews>
    <workbookView xWindow="-110" yWindow="-110" windowWidth="19420" windowHeight="10300" activeTab="2" xr2:uid="{00000000-000D-0000-FFFF-FFFF00000000}"/>
  </bookViews>
  <sheets>
    <sheet name="FRONTESPIZIO" sheetId="1" r:id="rId1"/>
    <sheet name="PROGRAMMAZIONE" sheetId="2" r:id="rId2"/>
    <sheet name="MONITORAGGIO" sheetId="3" r:id="rId3"/>
    <sheet name="INDICATORI" sheetId="4" r:id="rId4"/>
    <sheet name="Informazioni per frontespizio" sheetId="5"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3" l="1"/>
  <c r="F19" i="3"/>
  <c r="F15" i="3"/>
  <c r="E15" i="3"/>
  <c r="E14" i="3"/>
  <c r="E4" i="3"/>
  <c r="F71" i="3" l="1"/>
  <c r="F70" i="3"/>
  <c r="F64" i="3"/>
  <c r="F62" i="3"/>
  <c r="E62" i="3"/>
  <c r="F61" i="3"/>
  <c r="E61" i="3"/>
  <c r="F60" i="3"/>
  <c r="E60" i="3"/>
  <c r="F57" i="3"/>
  <c r="E57" i="3"/>
  <c r="F56" i="3"/>
  <c r="E56" i="3"/>
  <c r="F55" i="3"/>
  <c r="E55" i="3"/>
  <c r="F52" i="3"/>
  <c r="E52" i="3"/>
  <c r="F51" i="3"/>
  <c r="E51" i="3"/>
  <c r="F50" i="3"/>
  <c r="E50" i="3"/>
  <c r="F47" i="3"/>
  <c r="E47" i="3"/>
  <c r="F46" i="3"/>
  <c r="E46" i="3"/>
  <c r="F45" i="3"/>
  <c r="E45" i="3"/>
  <c r="F41" i="3"/>
  <c r="F39" i="3"/>
  <c r="E39" i="3"/>
  <c r="F38" i="3"/>
  <c r="E38" i="3"/>
  <c r="F37" i="3"/>
  <c r="E37" i="3"/>
  <c r="F34" i="3"/>
  <c r="E34" i="3"/>
  <c r="F33" i="3"/>
  <c r="E33" i="3"/>
  <c r="F32" i="3"/>
  <c r="E32" i="3"/>
  <c r="F29" i="3"/>
  <c r="E29" i="3"/>
  <c r="F28" i="3"/>
  <c r="E28" i="3"/>
  <c r="F27" i="3"/>
  <c r="E27" i="3"/>
  <c r="F23" i="3"/>
  <c r="F21" i="3"/>
  <c r="E21" i="3"/>
  <c r="F20" i="3"/>
  <c r="E20" i="3"/>
  <c r="E19" i="3"/>
  <c r="F16" i="3"/>
  <c r="E16" i="3"/>
  <c r="F14" i="3"/>
  <c r="F11" i="3"/>
  <c r="E11" i="3"/>
  <c r="F10" i="3"/>
  <c r="E10" i="3"/>
  <c r="F9" i="3"/>
  <c r="E9" i="3"/>
  <c r="F6" i="3"/>
  <c r="E6" i="3"/>
  <c r="F5" i="3"/>
  <c r="E5" i="3"/>
  <c r="F4" i="3"/>
</calcChain>
</file>

<file path=xl/sharedStrings.xml><?xml version="1.0" encoding="utf-8"?>
<sst xmlns="http://schemas.openxmlformats.org/spreadsheetml/2006/main" count="375" uniqueCount="227">
  <si>
    <t>DIDATTICA</t>
  </si>
  <si>
    <t>Azioni del Dipartimento</t>
  </si>
  <si>
    <t>Riesame dei risultati raggiunti</t>
  </si>
  <si>
    <t>Indicatori Dipartimento</t>
  </si>
  <si>
    <r>
      <t>·</t>
    </r>
    <r>
      <rPr>
        <sz val="7"/>
        <color theme="1"/>
        <rFont val="Times New Roman"/>
        <family val="1"/>
      </rPr>
      <t xml:space="preserve">         </t>
    </r>
    <r>
      <rPr>
        <sz val="11"/>
        <color theme="1"/>
        <rFont val="Calibri"/>
        <family val="2"/>
      </rPr>
      <t>Organi del Dipartimento (componenti e funzioni)</t>
    </r>
  </si>
  <si>
    <t>Target Prefissato</t>
  </si>
  <si>
    <t>Risultato raggiunto</t>
  </si>
  <si>
    <r>
      <t>·</t>
    </r>
    <r>
      <rPr>
        <sz val="7"/>
        <color theme="1"/>
        <rFont val="Times New Roman"/>
        <family val="1"/>
      </rPr>
      <t xml:space="preserve">         </t>
    </r>
    <r>
      <rPr>
        <sz val="11"/>
        <color theme="1"/>
        <rFont val="Calibri"/>
        <family val="2"/>
      </rPr>
      <t>Segreteria Amministrativa (funzioni)</t>
    </r>
  </si>
  <si>
    <r>
      <t>·</t>
    </r>
    <r>
      <rPr>
        <sz val="7"/>
        <color theme="1"/>
        <rFont val="Times New Roman"/>
        <family val="1"/>
      </rPr>
      <t xml:space="preserve">         </t>
    </r>
    <r>
      <rPr>
        <sz val="11"/>
        <color theme="1"/>
        <rFont val="Calibri"/>
        <family val="2"/>
      </rPr>
      <t>Personale (in termini numerici</t>
    </r>
    <r>
      <rPr>
        <sz val="12"/>
        <color theme="1"/>
        <rFont val="Calibri"/>
        <family val="2"/>
      </rPr>
      <t>)</t>
    </r>
  </si>
  <si>
    <t>Attrattività AVA</t>
  </si>
  <si>
    <t>iC00a: Avvii di carriera al primo anno (L; LMCU; LM)</t>
  </si>
  <si>
    <t>iC00d Iscritti (L; LMCU; LM) OPPURE iC00e: Iscritti Regolari ai fini del CSTD (L; LMCU; LM)</t>
  </si>
  <si>
    <t>iC04: Percentuale iscritti al primo anno (LM) laureati in altro Ateneo*</t>
  </si>
  <si>
    <t>Iscritti post-laurea (escluso dottorato) DWH</t>
  </si>
  <si>
    <t>N° Master attivi</t>
  </si>
  <si>
    <t>Strategie dipartimentali specifiche</t>
  </si>
  <si>
    <t>N° corsi di perfezionamento attivi</t>
  </si>
  <si>
    <t>N° scuole specializzazione attive</t>
  </si>
  <si>
    <t>Indicatore libero</t>
  </si>
  <si>
    <t>RICERCA</t>
  </si>
  <si>
    <t>Indici di regolarità degli studi AVA</t>
  </si>
  <si>
    <t>iC13: Percentuale di CFU conseguiti al I anno su CFU da conseguire</t>
  </si>
  <si>
    <t>iC14: Percentuale di studenti che proseguono nel II anno nello stesso corso di studio</t>
  </si>
  <si>
    <t>iC16: Percentuale di studenti che proseguono al II anno nello stesso corso di studio avendo acquisito almeno 40 CFU al I anno</t>
  </si>
  <si>
    <t>iC18: Percentuale di laureati che si iscriverebbero di nuovo allo stesso corso di studio</t>
  </si>
  <si>
    <t>iC22: Percentuale di immatricolati (L; LM; LMCU) che si laureano, nel CdS, entro la durata normale del corso</t>
  </si>
  <si>
    <t>iC23: Percentuale di immatricolati (L; LM; LMCU) che proseguono la carriera al secondo anno in un differente CdS dell'Ateneo</t>
  </si>
  <si>
    <t>iC24: Percentuale di abbandoni del CdS dopo N+1 anni</t>
  </si>
  <si>
    <t>Indici attrattività internazionale AVA</t>
  </si>
  <si>
    <t>iC10: Percentuale di CFU conseguiti all'estero dagli studenti regolari sul totale dei CFU conseguiti dagli studenti entro la durata normale del corso*</t>
  </si>
  <si>
    <t>iC11 Percentuale di laureati (L; LM; LMCU) entro la durata normale del corso che hanno acquisito almeno 12 CFU all’estero</t>
  </si>
  <si>
    <t>iC12: Percentuale di studenti iscritti al primo anno del corso di laurea (L) e laurea magistrale (LM; LMCU) che hanno conseguito il precedente titolo di studio all’estero</t>
  </si>
  <si>
    <t>Indicatori proposti nel cruscotto della ricerca:</t>
  </si>
  <si>
    <t>Altri indicatori proposti nel cruscotto della ricerca</t>
  </si>
  <si>
    <t>AMMINISTRAZIONE</t>
  </si>
  <si>
    <t>Efficientamento dei processi trasversali:</t>
  </si>
  <si>
    <t>3 indicatori prioritari legati alle attività della meta-struttura</t>
  </si>
  <si>
    <r>
      <t>·</t>
    </r>
    <r>
      <rPr>
        <sz val="7"/>
        <color theme="1"/>
        <rFont val="Times New Roman"/>
        <family val="1"/>
      </rPr>
      <t xml:space="preserve">         </t>
    </r>
    <r>
      <rPr>
        <sz val="11"/>
        <color theme="1"/>
        <rFont val="Calibri"/>
        <family val="2"/>
      </rPr>
      <t>% Missioni digitali</t>
    </r>
  </si>
  <si>
    <r>
      <t>·</t>
    </r>
    <r>
      <rPr>
        <sz val="7"/>
        <color theme="1"/>
        <rFont val="Times New Roman"/>
        <family val="1"/>
      </rPr>
      <t xml:space="preserve">         </t>
    </r>
    <r>
      <rPr>
        <sz val="11"/>
        <color theme="1"/>
        <rFont val="Calibri"/>
        <family val="2"/>
      </rPr>
      <t>% Seminari digitali</t>
    </r>
  </si>
  <si>
    <r>
      <t>·</t>
    </r>
    <r>
      <rPr>
        <sz val="7"/>
        <color theme="1"/>
        <rFont val="Times New Roman"/>
        <family val="1"/>
      </rPr>
      <t xml:space="preserve">         </t>
    </r>
    <r>
      <rPr>
        <sz val="11"/>
        <color theme="1"/>
        <rFont val="Calibri"/>
        <family val="2"/>
      </rPr>
      <t>% Acquisti</t>
    </r>
    <r>
      <rPr>
        <sz val="10"/>
        <color theme="1"/>
        <rFont val="Calibri"/>
        <family val="2"/>
      </rPr>
      <t xml:space="preserve"> digitali</t>
    </r>
  </si>
  <si>
    <t>indicatori prioritari legati alle attività della meta-struttura</t>
  </si>
  <si>
    <r>
      <t>·</t>
    </r>
    <r>
      <rPr>
        <sz val="7"/>
        <color theme="1"/>
        <rFont val="Times New Roman"/>
        <family val="1"/>
      </rPr>
      <t xml:space="preserve">         </t>
    </r>
    <r>
      <rPr>
        <sz val="11"/>
        <color theme="1"/>
        <rFont val="Calibri"/>
        <family val="2"/>
      </rPr>
      <t>Missioni</t>
    </r>
  </si>
  <si>
    <r>
      <t>·</t>
    </r>
    <r>
      <rPr>
        <sz val="7"/>
        <color theme="1"/>
        <rFont val="Times New Roman"/>
        <family val="1"/>
      </rPr>
      <t xml:space="preserve">         </t>
    </r>
    <r>
      <rPr>
        <sz val="11"/>
        <color theme="1"/>
        <rFont val="Calibri"/>
        <family val="2"/>
      </rPr>
      <t>% Missioni digitali</t>
    </r>
  </si>
  <si>
    <r>
      <t>·</t>
    </r>
    <r>
      <rPr>
        <sz val="7"/>
        <color theme="1"/>
        <rFont val="Times New Roman"/>
        <family val="1"/>
      </rPr>
      <t xml:space="preserve">         </t>
    </r>
    <r>
      <rPr>
        <sz val="11"/>
        <color theme="1"/>
        <rFont val="Calibri"/>
        <family val="2"/>
      </rPr>
      <t>Seminari</t>
    </r>
  </si>
  <si>
    <r>
      <t>·</t>
    </r>
    <r>
      <rPr>
        <sz val="7"/>
        <color theme="1"/>
        <rFont val="Times New Roman"/>
        <family val="1"/>
      </rPr>
      <t xml:space="preserve">         </t>
    </r>
    <r>
      <rPr>
        <sz val="11"/>
        <color theme="1"/>
        <rFont val="Calibri"/>
        <family val="2"/>
      </rPr>
      <t>% Seminari digitali</t>
    </r>
  </si>
  <si>
    <r>
      <t>·</t>
    </r>
    <r>
      <rPr>
        <sz val="7"/>
        <color theme="1"/>
        <rFont val="Times New Roman"/>
        <family val="1"/>
      </rPr>
      <t xml:space="preserve">         </t>
    </r>
    <r>
      <rPr>
        <sz val="11"/>
        <color theme="1"/>
        <rFont val="Calibri"/>
        <family val="2"/>
      </rPr>
      <t>Acquisti</t>
    </r>
  </si>
  <si>
    <r>
      <t>·</t>
    </r>
    <r>
      <rPr>
        <sz val="7"/>
        <color theme="1"/>
        <rFont val="Times New Roman"/>
        <family val="1"/>
      </rPr>
      <t xml:space="preserve">         </t>
    </r>
    <r>
      <rPr>
        <sz val="11"/>
        <color theme="1"/>
        <rFont val="Calibri"/>
        <family val="2"/>
      </rPr>
      <t>% Acquisti</t>
    </r>
    <r>
      <rPr>
        <sz val="10"/>
        <color theme="1"/>
        <rFont val="Calibri"/>
        <family val="2"/>
      </rPr>
      <t xml:space="preserve"> digitali</t>
    </r>
  </si>
  <si>
    <r>
      <t>®</t>
    </r>
    <r>
      <rPr>
        <sz val="7"/>
        <color theme="1"/>
        <rFont val="Times New Roman"/>
        <family val="1"/>
      </rPr>
      <t xml:space="preserve">     </t>
    </r>
    <r>
      <rPr>
        <sz val="11"/>
        <color theme="1"/>
        <rFont val="Calibri"/>
        <family val="2"/>
      </rPr>
      <t>Organi del Dipartimento (componenti e funzioni)</t>
    </r>
  </si>
  <si>
    <r>
      <t>®</t>
    </r>
    <r>
      <rPr>
        <sz val="7"/>
        <color theme="1"/>
        <rFont val="Times New Roman"/>
        <family val="1"/>
      </rPr>
      <t xml:space="preserve">     </t>
    </r>
    <r>
      <rPr>
        <sz val="11"/>
        <color theme="1"/>
        <rFont val="Calibri"/>
        <family val="2"/>
      </rPr>
      <t>Segreteria Amministrativa (funzioni, contatti)</t>
    </r>
  </si>
  <si>
    <r>
      <t>®</t>
    </r>
    <r>
      <rPr>
        <sz val="7"/>
        <color theme="1"/>
        <rFont val="Times New Roman"/>
        <family val="1"/>
      </rPr>
      <t xml:space="preserve">     </t>
    </r>
    <r>
      <rPr>
        <sz val="11"/>
        <color theme="1"/>
        <rFont val="Calibri"/>
        <family val="2"/>
      </rPr>
      <t>Personale (si veda ad esempio la pagina web del Dipartimento di Architettura sotto la voce</t>
    </r>
  </si>
  <si>
    <r>
      <t>®</t>
    </r>
    <r>
      <rPr>
        <sz val="7"/>
        <color theme="1"/>
        <rFont val="Times New Roman"/>
        <family val="1"/>
      </rPr>
      <t xml:space="preserve">     </t>
    </r>
    <r>
      <rPr>
        <sz val="11"/>
        <color theme="1"/>
        <rFont val="Calibri"/>
        <family val="2"/>
      </rPr>
      <t>“organizzazione” “la comunità universitaria DA”)</t>
    </r>
  </si>
  <si>
    <r>
      <t>®</t>
    </r>
    <r>
      <rPr>
        <sz val="7"/>
        <color theme="1"/>
        <rFont val="Times New Roman"/>
        <family val="1"/>
      </rPr>
      <t xml:space="preserve">     </t>
    </r>
    <r>
      <rPr>
        <sz val="11"/>
        <color theme="1"/>
        <rFont val="Calibri"/>
        <family val="2"/>
      </rPr>
      <t>Visiting professors e Visiting scholar (elenco nomi)</t>
    </r>
  </si>
  <si>
    <r>
      <t>®</t>
    </r>
    <r>
      <rPr>
        <sz val="7"/>
        <color theme="1"/>
        <rFont val="Times New Roman"/>
        <family val="1"/>
      </rPr>
      <t xml:space="preserve">     </t>
    </r>
    <r>
      <rPr>
        <sz val="11"/>
        <color theme="1"/>
        <rFont val="Calibri"/>
        <family val="2"/>
      </rPr>
      <t>Corsi di Studio (elenco corsi)</t>
    </r>
  </si>
  <si>
    <r>
      <t>®</t>
    </r>
    <r>
      <rPr>
        <sz val="7"/>
        <color theme="1"/>
        <rFont val="Times New Roman"/>
        <family val="1"/>
      </rPr>
      <t xml:space="preserve">     </t>
    </r>
    <r>
      <rPr>
        <sz val="11"/>
        <color theme="1"/>
        <rFont val="Calibri"/>
        <family val="2"/>
      </rPr>
      <t>Post laurea (elenco corsi)</t>
    </r>
  </si>
  <si>
    <r>
      <t>®</t>
    </r>
    <r>
      <rPr>
        <sz val="7"/>
        <color theme="1"/>
        <rFont val="Times New Roman"/>
        <family val="1"/>
      </rPr>
      <t xml:space="preserve">     </t>
    </r>
    <r>
      <rPr>
        <sz val="11"/>
        <color theme="1"/>
        <rFont val="Calibri"/>
        <family val="2"/>
      </rPr>
      <t>Linee di Ricerca</t>
    </r>
  </si>
  <si>
    <r>
      <t>®</t>
    </r>
    <r>
      <rPr>
        <sz val="7"/>
        <color theme="1"/>
        <rFont val="Times New Roman"/>
        <family val="1"/>
      </rPr>
      <t xml:space="preserve">     </t>
    </r>
    <r>
      <rPr>
        <sz val="11"/>
        <color theme="1"/>
        <rFont val="Calibri"/>
        <family val="2"/>
      </rPr>
      <t>Laboratori di Ricerca</t>
    </r>
  </si>
  <si>
    <r>
      <t>®</t>
    </r>
    <r>
      <rPr>
        <sz val="7"/>
        <color theme="1"/>
        <rFont val="Times New Roman"/>
        <family val="1"/>
      </rPr>
      <t xml:space="preserve">     </t>
    </r>
    <r>
      <rPr>
        <sz val="11"/>
        <color theme="1"/>
        <rFont val="Calibri"/>
        <family val="2"/>
      </rPr>
      <t>Eventuali Grandi attrezzature</t>
    </r>
  </si>
  <si>
    <r>
      <t>®</t>
    </r>
    <r>
      <rPr>
        <sz val="7"/>
        <color theme="1"/>
        <rFont val="Times New Roman"/>
        <family val="1"/>
      </rPr>
      <t xml:space="preserve">     </t>
    </r>
    <r>
      <rPr>
        <sz val="11"/>
        <color theme="1"/>
        <rFont val="Calibri"/>
        <family val="2"/>
      </rPr>
      <t>Altre informazioni (esempio attività di public engagement)</t>
    </r>
  </si>
  <si>
    <r>
      <t>®</t>
    </r>
    <r>
      <rPr>
        <sz val="7"/>
        <color theme="1"/>
        <rFont val="Times New Roman"/>
        <family val="1"/>
      </rPr>
      <t xml:space="preserve">     </t>
    </r>
    <r>
      <rPr>
        <sz val="11"/>
        <color theme="1"/>
        <rFont val="Calibri"/>
        <family val="2"/>
      </rPr>
      <t>N. ordini per approvvigionamenti di forniture e servizi dell’anno precedente</t>
    </r>
  </si>
  <si>
    <r>
      <t>®</t>
    </r>
    <r>
      <rPr>
        <sz val="7"/>
        <color theme="1"/>
        <rFont val="Times New Roman"/>
        <family val="1"/>
      </rPr>
      <t xml:space="preserve">     </t>
    </r>
    <r>
      <rPr>
        <sz val="11"/>
        <color theme="1"/>
        <rFont val="Calibri"/>
        <family val="2"/>
      </rPr>
      <t>Importo totale ordini per approvvigionamenti di forniture e servizi dell’anno precedente</t>
    </r>
  </si>
  <si>
    <r>
      <t>®</t>
    </r>
    <r>
      <rPr>
        <sz val="7"/>
        <color theme="1"/>
        <rFont val="Times New Roman"/>
        <family val="1"/>
      </rPr>
      <t xml:space="preserve">     </t>
    </r>
    <r>
      <rPr>
        <sz val="11"/>
        <color theme="1"/>
        <rFont val="Calibri"/>
        <family val="2"/>
      </rPr>
      <t>N. missioni interne a.s. dell’anno precedente</t>
    </r>
  </si>
  <si>
    <r>
      <t>®</t>
    </r>
    <r>
      <rPr>
        <sz val="7"/>
        <color theme="1"/>
        <rFont val="Times New Roman"/>
        <family val="1"/>
      </rPr>
      <t xml:space="preserve">     </t>
    </r>
    <r>
      <rPr>
        <sz val="11"/>
        <color theme="1"/>
        <rFont val="Calibri"/>
        <family val="2"/>
      </rPr>
      <t>N. missioni estere a.s. dell’anno precedente</t>
    </r>
  </si>
  <si>
    <r>
      <t>®</t>
    </r>
    <r>
      <rPr>
        <sz val="7"/>
        <color theme="1"/>
        <rFont val="Times New Roman"/>
        <family val="1"/>
      </rPr>
      <t xml:space="preserve">     </t>
    </r>
    <r>
      <rPr>
        <sz val="11"/>
        <color theme="1"/>
        <rFont val="Calibri"/>
        <family val="2"/>
      </rPr>
      <t>N. rendicontazioni progetti dell’anno precedente</t>
    </r>
  </si>
  <si>
    <r>
      <t>®</t>
    </r>
    <r>
      <rPr>
        <sz val="7"/>
        <color theme="1"/>
        <rFont val="Times New Roman"/>
        <family val="1"/>
      </rPr>
      <t xml:space="preserve">     </t>
    </r>
    <r>
      <rPr>
        <sz val="11"/>
        <color theme="1"/>
        <rFont val="Calibri"/>
        <family val="2"/>
      </rPr>
      <t>N. bandi di concorso gestiti dal Dipartimento nell’anno precedente 8</t>
    </r>
  </si>
  <si>
    <t>N. seminari/eventi organizzati nell’anno precedente (per eventi e/o seminari si intendono quelli dotati di un programma ufficiale - eventualmente una pagina web - e che prevedono un'iscrizione da parte dei partecipanti. Sono esclusi gli eventi e i seminari per corsi di studio e post laurea)</t>
  </si>
  <si>
    <t>OBIETTIVI DEL PIANO STRATEGICO 2022-2024</t>
  </si>
  <si>
    <t>DECLINAZIONE A LIVELLO DIPARTIMENTALE</t>
  </si>
  <si>
    <t xml:space="preserve">Rafforzamento dell'orientamento in ingresso </t>
  </si>
  <si>
    <t>Sviluppo dell'offerta post-laurea tramite l’istituzione del Centro di Alta Formazione</t>
  </si>
  <si>
    <t>Internazionalizzazione della didattica</t>
  </si>
  <si>
    <t>Target Dipartimento 2022</t>
  </si>
  <si>
    <t>Target Dipartimento 2023</t>
  </si>
  <si>
    <t>Target Dipartimento 2024</t>
  </si>
  <si>
    <t xml:space="preserve">Target Prefissato </t>
  </si>
  <si>
    <t xml:space="preserve">3.1.2 - ALTRI SERVIZI
Potenziamento servizi di  di supporto, accoglienza e assistenza sanitaria (per i fuori sede) </t>
  </si>
  <si>
    <t xml:space="preserve">Potenziamento della raccolta di fondi esterni da destinare alla ricerca </t>
  </si>
  <si>
    <r>
      <t>Monitoraggio della qualità della ricerca di Ateneo</t>
    </r>
    <r>
      <rPr>
        <sz val="10"/>
        <color theme="1"/>
        <rFont val="Calibri"/>
        <family val="2"/>
      </rPr>
      <t xml:space="preserve"> </t>
    </r>
  </si>
  <si>
    <t>Miglioramento della regolarità del percorso formativo e riduzione delle percentuali di abbandono e di studenti e studentesse inattivi
Miglioramento della qualità della didattica</t>
  </si>
  <si>
    <t>1.1.1 - LEZIONI A DISTANZA CON MOMENTI IN PRESENZA (tutor + serv. E-learning)
2.1.1 - LAUREE TRIENNALI riorganizzazione e innovazione dei corsi nell'ottica dell'AQ
2.1.2 - LAUREE MAGISTRALI riorganizzazione e innovazione dei corsi nell'ottica dell'AQ
2.1.3. - INNOVAZIONE DIDATTICA IN PRESENZA ED INTEGRAZIONE CON LA DIDATTICA A DISTANZA
2.1.5 - PLACEMENT organizzazione di seminari per soft skills
2.1.6 - LAUREE PROFESSIONALIZZANTI
3.1.1 - SERVIZI DIGITALI allargamento e innovazione dei servizi digitali per gli studenti</t>
  </si>
  <si>
    <t>5.1.2 - Rimodulazione del processo «Doppio Titolo» attraverso il bilanciamento degli oneri amministrativi e degli incentivi, tramite l’integrazione tra corsi internazionali, doppi titoli e titoli congiunti, previo monitoraggio e razionalizzazione dei corsi esistenti</t>
  </si>
  <si>
    <t>9.1.1 - Consolidamento del Fundraising attraverso
a) la messa a sistema del crowdfunding, con la progressiva internalizzazione della piattaforma creata dal fornitore;
b) lo sviluppo di attività di fundrasing, che prevedano l’identificazione delle esigenze di Unife (per esempio lo sviluppo di progetti a vantaggio della comunità studentesca, o di ricerca, o di progetti congiunti con la comunità locale..) e le successive azioni per convogliare gli interessi dei potenziali donatori.</t>
  </si>
  <si>
    <t>10.4.1 - Consolidamento ed utilizzo del cruscotto della ricerca e revisione delle linee guida per l’AQ della Ricerca</t>
  </si>
  <si>
    <t>8.1.2 - Ottimizzazione nel cofinanziamento e nella distribuzione delle borse di studio per dottorato di ricerca Incremento del numero di borse di studio per dottorato di ricerca al fine di migliorare gli indicatori ministeriali per la valutazione della qualità ed il finanziamento dei Dottorati
8.1.4 - Qualificazione dei Corsi di Dottorato Unife rispetto alle nuove iniziative previste in materia di Dottorati Nazionali
8.1.5 - Incremento della dimensione internazionale dei Corsi di Dottorato di ricerca, attraverso politiche di attrattività legate sia alla creazione di nuovi percorsi internazionali in convenzione sia all’implementazione e sviluppo delle linee dottorali in cooperazione
8.1.6 - Incremento della mobilità all’estero dei dottorandi anche al fine di soddisfare gli
indicatori ministeriali obbligatori per la Quota Premiale «Autonomia Responsabile» dell’ FFO (almeno 3 mesi/estero per dottore di ricerca)</t>
  </si>
  <si>
    <t xml:space="preserve">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
</t>
  </si>
  <si>
    <t>9.1.5 - Rafforzamento della cultura e istituzione di strumenti per la creazione d’impresa attraverso la diffusione di azioni mirate in ateneo e nei dipartimenti</t>
  </si>
  <si>
    <t xml:space="preserve">Consolidamento e sviluppo delle attività di PUBLIC ENGAGEMENT
</t>
  </si>
  <si>
    <t>10.5.1 - Consolidamento ed utilizzo del cruscotto della Terza Missione e revisione delle linee guida per l’AQ della Terza Missione</t>
  </si>
  <si>
    <t>Sviluppo delle attività di supporto alla FORMAZIONE CONTINUA</t>
  </si>
  <si>
    <t>Potenziamento delle attività di CONTO TERZI e di ricerca commissionata con specifico riferimento ai rapporti Università-industria</t>
  </si>
  <si>
    <t>7.4.1 - Incremento delle occasioni di ricerca commissionata o in collaborazione con gli stakeholder locali, anche di tipo interdisciplinare, attraverso la costituzione  di un comitato attori territoriali.
Incremento delle occasioni di finanziamento regionale alla ricerca di Ateneo attraverso il rafforzamento dell’interlocuzione con la Regione.</t>
  </si>
  <si>
    <t>14.1.3 -  MIGLIORAMENTO DEI PROCESSI INTERNI</t>
  </si>
  <si>
    <t>2.1.4 -  MASTER E ALTA FORMAZIONE - Lancio e sviluppo di un'offerta strategica di Master e Corsi di Alta Formazione tramite il supporto di UMS (Unife Master School) nella logica della filiera con le Lauree triennali e</t>
  </si>
  <si>
    <t xml:space="preserve"> iC03: Percentuale di iscritti al primo anno (L, LMCU) provenienti da altre Regioni*</t>
  </si>
  <si>
    <t>Numero di accordi con università estere</t>
  </si>
  <si>
    <t>·      Rapporto borse di studio su budget UNIFE/ borse di studio MIUR</t>
  </si>
  <si>
    <t>·      Rapporto tra numero di borse bandite su fondi esterni o dipartimentali e numero di borse bandite</t>
  </si>
  <si>
    <t>·      Numero dottorati innovativi su numero dottorati accreditati totali</t>
  </si>
  <si>
    <t>·      Numero dottorandi in mobilità estera annuale</t>
  </si>
  <si>
    <t>·      Proporzione immatricolati con titolo di accesso non da Unife o da sedi convenzionate</t>
  </si>
  <si>
    <t>·      Proporzione immatricolati al dottorato di ricerca con titolo di studio estero</t>
  </si>
  <si>
    <t>·      Numero progetti internazionali finanziati nell'anno in relazione al personale strutturato</t>
  </si>
  <si>
    <t>·      Numero progetti europei finanziati nell'anno in relazione al personale strutturato</t>
  </si>
  <si>
    <t>·      Numero progetti nazionali finanziati nell'anno in relazione al personale strutturato</t>
  </si>
  <si>
    <t>·      Numero progetti regionali finanziati nell'anno in relazione al personale strutturato</t>
  </si>
  <si>
    <t>·      Numero progetti locali finanziati nell'anno in relazione al personale strutturato</t>
  </si>
  <si>
    <t>·      Numero progetti internazionali presentati nell'anno in relazione al personale strutturato</t>
  </si>
  <si>
    <t>·      Numero progetti europei presentati nell'anno in relazione al personale strutturato</t>
  </si>
  <si>
    <t>·      Numero progetti nazionali presentati nell'anno in relazione al personale strutturato</t>
  </si>
  <si>
    <t>·      Numero progetti regionali presentati nell'anno in relazione al personale strutturato</t>
  </si>
  <si>
    <t>·      Numero progetti locali presentati nell'anno in relazione al personale strutturato</t>
  </si>
  <si>
    <t>·      N° docenti del Dipartimento all’interno dei Consigli Direttivi dei cluster dell’Emila Romagna e nazionali</t>
  </si>
  <si>
    <t>·      N° partnership strategica con gli altri Atenei regionali a livello di Tecnopoli, cluster Emilia Romagna e nazionali</t>
  </si>
  <si>
    <t>·      N° partnership strategica con gli altri Atenei extra regionali</t>
  </si>
  <si>
    <t>·       Numero di domande di brevetto pubblicate</t>
  </si>
  <si>
    <t>·       Numero di Spin-Off costituite e accreditate nell’anno</t>
  </si>
  <si>
    <t>·       Numero di Spin-Off operative</t>
  </si>
  <si>
    <t>·       N. complessivo scavi archeologici</t>
  </si>
  <si>
    <t>·      n. complessivo di attività di PE condotte nell’anno</t>
  </si>
  <si>
    <t>·       Pubblico coinvolto: imprese (numero certo)</t>
  </si>
  <si>
    <t>·       Pubblico coinvolto: istituzioni pubbliche (numero certo)</t>
  </si>
  <si>
    <t>·       Pubblico coinvolto: istituzioni terzo settore (numero certo)</t>
  </si>
  <si>
    <t>·       Pubblico coinvolto: scuole-studenti (numero certo)</t>
  </si>
  <si>
    <t>·       Pubblico coinvolto: scuole-insegnanti (numero certo)</t>
  </si>
  <si>
    <t>·       Pubblico complessivo coinvolto (numero certo)</t>
  </si>
  <si>
    <t>·  Numero di ore di didattica erogata</t>
  </si>
  <si>
    <t>·  Numero totale di partecipanti</t>
  </si>
  <si>
    <t>·  Numero totale di docenti coinvolti</t>
  </si>
  <si>
    <t>·  Numero di corsi ECM erogati</t>
  </si>
  <si>
    <t>·  Percentuale di corsi a pagamento</t>
  </si>
  <si>
    <t>·  Numero di crediti ECM erogati</t>
  </si>
  <si>
    <t>·  Numero tale di partecipanti</t>
  </si>
  <si>
    <t>·  Numero di studenti coinvolti</t>
  </si>
  <si>
    <t>·  Numero di corsi in inglese</t>
  </si>
  <si>
    <t>·  Numero di corsi che rilasciano una certificazione</t>
  </si>
  <si>
    <t>·  Numero di corsi che rilasciano una certificazione a pagamento</t>
  </si>
  <si>
    <t>·  Numero di corsi che rilasciano CFU</t>
  </si>
  <si>
    <t>·  Numero di corsi in collaborazione con soggetti esterni</t>
  </si>
  <si>
    <t>· n. contratti c/terzi</t>
  </si>
  <si>
    <t>·  Entrate ex art. 66 DPR 382/80 (ricerca commissionata)</t>
  </si>
  <si>
    <t>·  Entrate ex art. 49 RD 1592/1933 (prestazioni a tariffario)</t>
  </si>
  <si>
    <t>·  Entrate per attività didattica in conto terzi, seminari e convegni</t>
  </si>
  <si>
    <t>· Altre entrate derivanti da attività commerciale</t>
  </si>
  <si>
    <t>·         Missioni</t>
  </si>
  <si>
    <t>·         % Missioni digitali</t>
  </si>
  <si>
    <t>·         Seminari</t>
  </si>
  <si>
    <t>·         % Seminari digitali</t>
  </si>
  <si>
    <t>·         Acquisti</t>
  </si>
  <si>
    <t>·         % Acquisti digitali</t>
  </si>
  <si>
    <t>Potenziamento del dottorato di ricerca al fine di elevarne il grado di qualificazione
Potenziamento del dottorato di ricerca al fine di elevarne il grado di internazionalizzazione</t>
  </si>
  <si>
    <t>Indicatori per Strutturato</t>
  </si>
  <si>
    <t>Indicatori per Dipartimento</t>
  </si>
  <si>
    <t>·       Numero docenti inattivi (database IRIS) nel precedente biennio solare (*)</t>
  </si>
  <si>
    <t>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t>
  </si>
  <si>
    <t>Consolidamento e sviluppo delle attività di PUBLIC ENGAGEMENT</t>
  </si>
  <si>
    <t>TERZA MISSIONE</t>
  </si>
  <si>
    <t>·      Spin-off: Numero di brevetti a titolarità congiunta con l’ateneo</t>
  </si>
  <si>
    <t>·  Numero di corsi (formazione continua)</t>
  </si>
  <si>
    <t>·   Numero di presentazioni aziendali</t>
  </si>
  <si>
    <t>·   Numero di imprese in convenzione nell'ambito di attività di orientamento al lavoro</t>
  </si>
  <si>
    <t>·   Numero di imprese in convenzione nell'ambito di attività C17di orientamento al lavoro</t>
  </si>
  <si>
    <t>(*) I dati relativi all'anno N sono cumulativi in quanti riferiti al biennio "N-1 - N"</t>
  </si>
  <si>
    <t>(**) I dati sono relativi agli elenchi aggiornati delle riviste di classe A pubblicate da ANVUR rilevanti ai fini dell'Abilitazione Scientifica Nazionale</t>
  </si>
  <si>
    <t>(***) Il numero dei docenti afferenti al Dipartimento è riferito al 31.12 dell'anno N</t>
  </si>
  <si>
    <t>(****) Per PUBBLICAZIONE si intende la tipologia prodotto 03.1 - Articolo su rivista</t>
  </si>
  <si>
    <t>(*****) Per PUBBLICAZIONE si intendono le tipologie 01.1 - Monografia; 02.1 - Capitolo in volume; 02.8 - Commentari giuridici; 03.1 - Articoli su rivista</t>
  </si>
  <si>
    <t>STRUTTURATO - QUALITA' (SETTORI BIBLIOMETRICI) - Numero pubblicazioni annue in Q1 (valore migliore tra WoS e Scopus) tenendo conto delle opere in collaborazione e media delle pubblicazioni in Q1 per singolo strutturato (***) (****)</t>
  </si>
  <si>
    <t>STRUTTURATO - QUANTITA' (SETTORI BIBLIOMETRICI) - Numero di pubblicazioni annue indicizzate (su WoS e/o Scopus) tenendo conto delle opere in collaborazione e media delle pubblicazioni indicizzare per singolo ricercatore (***) (****)</t>
  </si>
  <si>
    <t>STRUTTURATO - QUALITA' (SETTORI NON BIBLIOMETRICI) - Numero pubblicazioni annue in CLASSE A  tenendo conto delle opere in collaborazione e media delle pubblicazioni in CLASSE A per singolo strutturato (**) (****)</t>
  </si>
  <si>
    <t>DIPARTIMENTO - QUALITA' (SETTORI BIBLIOMETRICI) - Numero di pubblicazioni annue in Q1 (valore migliore tra WoS e Scopus) per Dipartimento (**) e media delle pubblicazioni in Q1 per Dipartimento (selezionato) (***)</t>
  </si>
  <si>
    <t>DIPARTIMENTO - QUALITA' (SETTORI NON BIBLIOMETRICI) - Numero articoli annui in CLASSE A e media delle pubblicazioni in CLASSE A per Dipartimento (**) (***) (****)</t>
  </si>
  <si>
    <t>DIPARTIMENTO - QUALITA' (SETTORI NON BIBLIOMETRICI) - Numero articoli annui per Dipartimento (**) (***) (****)</t>
  </si>
  <si>
    <t>DIPARTIMENTO - QUANTITA' (SETTORI NON BIBLIOMETRICI) - Numero di pubblicazioni annue e media delle pubblicazioni Dipartimento (**) (***) (*****)</t>
  </si>
  <si>
    <t>STRUTTURATO - QUANTITA' (SETTORI NON BIBLIOMETRICI) - Numero di pubblicazioni annue tenendo conto delle opere in collaborazione e media delle pubblicazioni  per singolo ricercatore (*****)</t>
  </si>
  <si>
    <t>DIPARTIMENTO - QUANTITA' (SETTORI BIBLIOMETRICI) - Numero di pubblicazioni annue indicizzate per strutturato  e media delle pubblicazioni indicizzare per Dipartimento (***) (****)(selezionato)</t>
  </si>
  <si>
    <t>Monitoraggio della qualità della ricerca</t>
  </si>
  <si>
    <t>2.1.4 -  MASTER E ALTA FORMAZIONE - Lancio e sviluppo di un'offerta strategica di Master e Corsi di Alta Formazione tramite il supporto di UMS (Unife Master School) nella logica della filiera con le Lauree triennali e magistrali</t>
  </si>
  <si>
    <t>·  Numero totale di corsi MOOC erogati</t>
  </si>
  <si>
    <t>·  Numero di Progetti di Alternanza Scuola-Lavoro svolti  -  Numero di Progetti per le competenze trasversali e l'orientamento svolti</t>
  </si>
  <si>
    <t>Dipartimento di STUDI UMANISTICI</t>
  </si>
  <si>
    <t>Direttore: prof. Paolo Tanganelli</t>
  </si>
  <si>
    <t>Produzione scientifica degli assegnisti di ricerca e dei dottorandi (numero pubblicazioni)</t>
  </si>
  <si>
    <t>L'indicatore libero, già adottato nell'ambito delle precedenti programmazioni, si è rivelato molto utile per assicurare un corretto monitoraggio della produzione scientifica dei giovani ricercatori. La loro produttività, inoltre, viene considerata un contributo molto importante all'eccellenza scientifica del dipartimento e quindi merita di essere supportata e stimolata il più possibile.</t>
  </si>
  <si>
    <t xml:space="preserve">Il raggiungimento dei tre obiettivi verrà favorito dall'incremento delle attività formative relative alle possibilità di presentare progetti nazionali, locali e internazionali. Una newsletter dipartimentale verrà creata per diffondere le informazioni relative ai progetti nazionali e internazionali che possano essere oggetto di interesse per i membri del dipartimento. </t>
  </si>
  <si>
    <t>Il raggiungimento degli obiettivi verrà favorito da un'adeguata informazione e sensibilizzazione dei candidati ai concorsi di dottorato: l'aumento delle domande permetterà di avere un maggior numero di candidati eccellenti provenienti da un numero maggiore di istituzioni. A tal fine verrà anche rinnovato il sito internet del dottorato. Per quel che riguarda il primo indicatore, si cercherà di mantenere l'eccellenza dei due corsi di dottorato del dipartimento.</t>
  </si>
  <si>
    <t>Via Paradiso 12 - 44121 Ferrara</t>
  </si>
  <si>
    <t>Corsi di studio</t>
  </si>
  <si>
    <t>Primo Ciclo</t>
  </si>
  <si>
    <t>LM</t>
  </si>
  <si>
    <t>Dottorati</t>
  </si>
  <si>
    <t>Master</t>
  </si>
  <si>
    <t>Lettere. Arti e Archeologia (L-10)
Lingue e letterature moderne (L-11)
Scienze filosofiche e dell'educazione (L-5/L-19)
Scienze e tecnologie della comunicazione (L-20)
Manager degli itinerari culturali (L-15)</t>
  </si>
  <si>
    <t>Culture e tradizioni del Medio Evo e del Rinascimento (LM-14) 
Filosofia (LM-78) 
Lingue e letterature straniere (LM-37) 
Manager degli itinerari culturali (L-15) 
Quaternario, Preistoria e Archeologia (LM-2) 
Formazione comunicazione cittadinanza digitale (LM-93)</t>
  </si>
  <si>
    <t>Dottorato in Scienze Umane
Dottorato iin Sostenibilità Ambientale e Benessere</t>
  </si>
  <si>
    <t>Giornalismo e comunicazione istituzionale della scienza
Design della comunicazione per l'impresa
Tutela, diritti e protezione dei minori
Promozione del benessere nel sistema scuola
International Erasmus Mundus Master in Quaternary and Prehsitory
Archivistica, Diplomatica e Paleografia (A.Di.P.)</t>
  </si>
  <si>
    <t>NUMERO PUBBLICAZIONI 2021</t>
  </si>
  <si>
    <t>PROGETTI INTERNAZIONALI FINANZIATI 2021</t>
  </si>
  <si>
    <t>LABORATORI DI RICERCA</t>
  </si>
  <si>
    <t>NUMERO SPIN-OFF OPERATIVE</t>
  </si>
  <si>
    <t>1 - Archesmart s.r.l.</t>
  </si>
  <si>
    <t>NUMERO EVENTI PUBLIC ENGAGEMENT</t>
  </si>
  <si>
    <t>NUMERO VISITING PROFESSORS &amp; SCHOLARS</t>
  </si>
  <si>
    <r>
      <rPr>
        <sz val="11"/>
        <color rgb="FFFF0000"/>
        <rFont val="Arial"/>
        <family val="2"/>
      </rPr>
      <t xml:space="preserve">1. </t>
    </r>
    <r>
      <rPr>
        <b/>
        <sz val="11"/>
        <color rgb="FFFF0000"/>
        <rFont val="Arial"/>
        <family val="2"/>
      </rPr>
      <t>Arti figurative</t>
    </r>
    <r>
      <rPr>
        <sz val="11"/>
        <color rgb="FFFF0000"/>
        <rFont val="Arial"/>
        <family val="2"/>
      </rPr>
      <t>: il gruppo di lavoro (resp. prof.ssa F. Cappelletti) si occupa della pittura di paesaggio nel Seicento e nell’età contemporanea, di Caravaggio e di tecnologie digitali applicate alla storia dell’arte; il gruppo di ricerca (resp. prof.ssa A.P. Fiorillo) si occupa di pittura e di scultura contemporanea;</t>
    </r>
    <r>
      <rPr>
        <sz val="11"/>
        <color theme="1"/>
        <rFont val="Arial"/>
        <family val="2"/>
      </rPr>
      <t xml:space="preserve">
2. </t>
    </r>
    <r>
      <rPr>
        <b/>
        <sz val="11"/>
        <color theme="1"/>
        <rFont val="Arial"/>
        <family val="2"/>
      </rPr>
      <t>Filologia moderna e critica dei testi</t>
    </r>
    <r>
      <rPr>
        <sz val="11"/>
        <color theme="1"/>
        <rFont val="Arial"/>
        <family val="2"/>
      </rPr>
      <t xml:space="preserve">: il laboratorio TextlabFe (resp. prof. P. Trovato) si occupa dello studio di testi medievali e rinascimentali, fra cui l’edizione critica della Commedia di Dante Alighieri; il gruppo di ricerca in ispanistica (resp. prof. P. Tanganelli) si occupa dei principali canzonieri musicali della tradizione spagnola e di testi in prosa dai Secoli d’oro al Novecento;
3. </t>
    </r>
    <r>
      <rPr>
        <b/>
        <sz val="11"/>
        <color theme="1"/>
        <rFont val="Arial"/>
        <family val="2"/>
      </rPr>
      <t>Scienze filosofiche</t>
    </r>
    <r>
      <rPr>
        <sz val="11"/>
        <color theme="1"/>
        <rFont val="Arial"/>
        <family val="2"/>
      </rPr>
      <t xml:space="preserve">: il laboratorio di storia e comunicazione della scienza (resp. prof. M. Bresadola) si occupa di ricerche nell’ambito della medicina e delle scienze della vita nonché di comunicazione del rischio;
4. </t>
    </r>
    <r>
      <rPr>
        <b/>
        <sz val="11"/>
        <color theme="1"/>
        <rFont val="Arial"/>
        <family val="2"/>
      </rPr>
      <t>Scienze preistoriche e antropologiche, archeologia</t>
    </r>
    <r>
      <rPr>
        <sz val="11"/>
        <color theme="1"/>
        <rFont val="Arial"/>
        <family val="2"/>
      </rPr>
      <t xml:space="preserve">: i diversi gruppi di ricerca di quest’area si segnalano soprattutto per i numerosi scavi archeologici, in particolare si rilevano: il gruppo di lavoro (resp. prof.ssa M. Arzarello) sullo scavo Paleolitico di Pirro Nord (Apricena, FG) e quello Paleolitico della Ciota Ciara (Borgosesia, VC), entrambi in concessione ministeriale; il gruppo di ricerca (resp. prof. M. Peresani) in Ecologia Preistorica e Paleoantropologica, che si occupa delle dinamiche del popolamento umano nel Pleistocene, dell’estinzione del Neanderthal e delle rivoluzioni culturali durante il Paleolitico; il gruppo di lavoro (resp. prof.ssa R. Dubbini) che si occupa dello scavo di Vigna Cartoni alla Caffarella (Roma); il gruppo di lavoro (resp. prof.ssa F. Fontana) che si occupa degli scavi nel sito Paleolitico di Casera Staulanza (Belluno), delle ricerche archeologiche nell’area delle Sorgenti del Sile (Treviso) e quelle nel sito di Riparo Tagliente (Verona); il gruppo di ricerca (resp. prof. S. Bruni) che si occupa dell’area archeologica di Spina, nel territorio di Comacchio-Ostellato; e il gruppo di lavoro (resp. prof.ssa U. Thun Hohenstein) che si occupa di analisi faunistiche di siti Pleistocenici e Olocenici (unità locale TaphEn);
5. </t>
    </r>
    <r>
      <rPr>
        <b/>
        <sz val="11"/>
        <color theme="1"/>
        <rFont val="Arial"/>
        <family val="2"/>
      </rPr>
      <t>Scienze sociali</t>
    </r>
    <r>
      <rPr>
        <sz val="11"/>
        <color theme="1"/>
        <rFont val="Arial"/>
        <family val="2"/>
      </rPr>
      <t xml:space="preserve">: il laboratorio Tracce urbane-Urban studies (resp. prof. A. Alietti e prof. G. Scandurra) si occupa di studi contemporanei legati alle società multiculturali, ai processi di inclusione/esclusione sociale, all’analisi delle trasformazioni dell’ambiente e delle periferie urbane;
6. </t>
    </r>
    <r>
      <rPr>
        <b/>
        <sz val="11"/>
        <color theme="1"/>
        <rFont val="Arial"/>
        <family val="2"/>
      </rPr>
      <t>Scienze storiche</t>
    </r>
    <r>
      <rPr>
        <sz val="11"/>
        <color theme="1"/>
        <rFont val="Arial"/>
        <family val="2"/>
      </rPr>
      <t xml:space="preserve">: il gruppo di ricerca in Paleografia latina e Codicologia (resp. prof. S. Bertelli) è impegnato sia nello studio di manoscritti e documenti antichi e medievali, sia in operazioni catalografiche, come quella per il progetto di interesse nazionale che censisce i manoscritti datati d’Italia;
7. </t>
    </r>
    <r>
      <rPr>
        <b/>
        <sz val="11"/>
        <color theme="1"/>
        <rFont val="Arial"/>
        <family val="2"/>
      </rPr>
      <t>Scienze umane</t>
    </r>
    <r>
      <rPr>
        <sz val="11"/>
        <color theme="1"/>
        <rFont val="Arial"/>
        <family val="2"/>
      </rPr>
      <t xml:space="preserve">: il laboratorio Early Infancy LAB (resp. prof. M. Dondi) si occupa dello studio dello sviluppo infantile, della psicologia delle emozioni e clinica, del ragionamento e del comportamento infantile; il laboratorio ARCOIRIS (resp. prof.ssa A. Gramigna) si occupa di processi e di apprendimento in ambienti scolastici ed educativi, di filosofia ed epistemologia della formazione;
8. </t>
    </r>
    <r>
      <rPr>
        <b/>
        <sz val="11"/>
        <color theme="1"/>
        <rFont val="Arial"/>
        <family val="2"/>
      </rPr>
      <t>Sostenibilità</t>
    </r>
    <r>
      <rPr>
        <sz val="11"/>
        <color theme="1"/>
        <rFont val="Arial"/>
        <family val="2"/>
      </rPr>
      <t xml:space="preserve">: il gruppo di lavoro Environmental Sustainability and Wellbeing (resp. prof.ssa P. Spinozzi) indaga la sostenibilità delle e nelle discipline umanistiche in relazione allo sviluppo economico, all’inclusione sociale e alla conservazione ambientale.
</t>
    </r>
    <r>
      <rPr>
        <sz val="11"/>
        <color rgb="FFFF0000"/>
        <rFont val="Arial"/>
        <family val="2"/>
      </rPr>
      <t>9. Pedagogia?</t>
    </r>
    <r>
      <rPr>
        <sz val="11"/>
        <color theme="1"/>
        <rFont val="Arial"/>
        <family val="2"/>
      </rPr>
      <t xml:space="preserve">
</t>
    </r>
    <r>
      <rPr>
        <sz val="11"/>
        <color rgb="FFFF0000"/>
        <rFont val="Arial"/>
        <family val="2"/>
      </rPr>
      <t>10. Anita Gramigna</t>
    </r>
  </si>
  <si>
    <t>Il raggiungimento dei primi due obiettivi verrà favorito dall'incremento delle attività formative relative alle possibilità di presentare progetti nazionali e internazionali. Una newsletter dipartimentale verrà creata per diffondere le informazioni relative ai progetti nazionali e internazionali che possano essere oggetto di interesse per i membri del dipartimento. Per quel che riguarda le pubblicazioni, si continuerà con un'adeguata campagna per stimolare i membri del dipartimento ad un aggiornamento costante di IRIS e si dedicheranno i fondi FIRD all'incetivazione delle pubblicazioni.</t>
  </si>
  <si>
    <t xml:space="preserve">Bilanciare i limiti alla crescita delle matricole nei CdS a numero chiuso locale (L-19 e L-20) rafforzando le attività di promozione e di orientamento nei CdS con numerosità al di sotto del tetto della classe e nel CdS di nuova istituzione (classe L-5). Migliorare l'organizzazione dipartimentale del tutorato per mantenere gli iscritti, aumentare la maturazione dei CFU e contrastare il fenomeno degli abbandoni precoci. </t>
  </si>
  <si>
    <t>Aumentare l'offerta didattica post lauream dipartimentale attraverso la progettazione di nuovi master, corsi di perfezionamento o scuole di specializzazione. Migliorare la promozione dell'offerta post lauream.</t>
  </si>
  <si>
    <t xml:space="preserve">L'ic16 del 2021 è stato piuttosto deludente (54%), come pure l'ic24 (35%). Neppure è soddisfacente  l'ic22, passato dal 40,73% dell'a.a. 2019/20 al 38,44% nell'a.a. 2020/21 (dato appena sopra la media di Ateneo: 36,95%). Migliorare la progettazione e il monitoraggio del tutorato didattico a livello dipartimentale (ambito OFA, recupero insegnamenti con tasso di superamento critico, redazione tesi triennale, eccetera). Aumentare il numero di appelli fruibili (segnatamente nelle lauree magistrali). Introdurre modalità sperimentali  di stesura della tesi triennale nei CdS con numero elevato di iscritti: L-5/L-19 in trasformazione, L-19, L-20, L-11. </t>
  </si>
  <si>
    <t xml:space="preserve">Migliorare ulteriormente la promozione dei programmi di mobilità internazionale attivi per il Dipartimento di Studi Umanistici, incrementando gli incontri di orientamento e di presentazione dei progetti Erasmus+ per Studio e Atlante. Organizzare seminari di orientamento per aiutare una ponderata scelta degli esami da inserire in piano e una strutturata attività di studio durante la mobilità. </t>
  </si>
  <si>
    <t>Introdurre modalità sperimentali di preparazione della prova finale per le Lauree Triennali, caratterizzate da un taglio pratico più che da un approccio teorico.</t>
  </si>
  <si>
    <t>Numero di LT che prevedono modalità sperimentali di preparazione della prova finale</t>
  </si>
  <si>
    <t>Riguardo alle partership strategiche con altri Atenei extra-regionali si intendono mettere in campo le seguenti azioni:
•rafforzamento del meccanismo di monitoraggio di eventuali collaborazioni o partnership dei singoli membri del Dipartimento su specifici progetti;
• informazione e sensibilizzazione sulla necessità di formalizzare eventuali collaborazioni;
• integrazione delle attività di Terza Missione negli accordi già attivi su didattica e/o ricerca.</t>
  </si>
  <si>
    <t>Con l’obiettivo di rafforzare e coordinare le già numerose attività di public engagement del Dipartimento, si provvederà a:
- rafforzare il sistema di mappatura delle attività effettuate dai docenti, anche attraverso la progettazione di uno specifico database e di un sito di consultazione dei dati;
- rafforzare le strutture di coordinamento delle diverse attività rivolte al grande pubblico (Stum-Social) e alle scuole (Stum-Orienta);
- migliorare la promozione delle attività, sia sul web, con una bacheca virtuale su una pagina dedicata all’interno del sito di Dipartimento, sia attraverso campagne email;
- incrementare la capacità di monitoraggio del pubblico coinvolto nelle singole iniziative.</t>
  </si>
  <si>
    <t>Il Dipartimento intende sviluppare un sistema integrato di servizi di orientamento in uscita attraverso: 
- mappatura delle imprese coinvolte; 
- promozione delle imprese e dei relativi settori economici operanti sul territorio; 
- redazione e aggiornamento di specifici database per ogni corso di studi per l'attività di tirocinio</t>
  </si>
  <si>
    <t>L’attività conto terzi verrà monitorata con particolare attenzione, anche sensibilizzando i docenti sulla necessità di formalizzazione delle ricerche commissionate esternamente nonché sulla possibilità di convertire in ricerca commissionata ex art. 66 DPR 382/80 altre tipologie di erogazione liberale per ricerca.</t>
  </si>
  <si>
    <t>I risultati raggiunti evidenziano come ci sia stato un effettivo potenziamento dei due dottorati di ricerca afferenti al Dipartimento. Tutti i target sono stati superati (uno addirittura sestuplicato) eccetto il primo che è stato solo raggiunto perché non sarebbe stato possibile superarlo non avendo aumentato il numero dei dottorati. L'eccellente risultato raggiunto non si limita agli indicatori scelti ma può essere esteso anche a tutti gli altri indicatori.</t>
  </si>
  <si>
    <t>Il numero delle pubblicazioni di assegnisti e dottorandi rappresenta, per il nostro Dipartimento, un indicatore molto importante perché non soltanto documenta la buona pratica di avviare i giovani ricercatori al confronto con le rispettive comunità scientifiche, ma anche perché rappresenta un modo per trasmettere le conoscenze alle generazioni future di ricercatori. Il target è stato raggiunto non solo in funzione dell'aumento del numero di assegnisti e dottorandi, ma anche delle loro performances singole. Sottolineiamo come particolarmente significativo sia l'aumento delle pubblicazioni dei dottorandi poiché permetteranno loro di cominciare la loro carriera lavorativa da una posizione avvantaggiata.</t>
  </si>
  <si>
    <t xml:space="preserve">Nell'ambito dei progetti internazionali l'indicatore è stato raggiunto e superato (triplicato): il risultato attesta come il Dipartimento si sia impegnato notevolmente nell'espansione delle sue reti internazionali. 
L'indicatore relativo ai progetti nazionali non è stato raggiunto in funzione del fatto che per nessuno dei maggiori progetti nazionali promossi dal Ministero sono usciti i risultati nell'anno 2022
Il terzo indicatore è stato superato soprattutto grazie ai finanziamenti ricevuti dai cantieri di scavo gestiti dalla sezione di Scienze Preistoriche e Antropologiche. </t>
  </si>
  <si>
    <t>La qualità della ricerca del Dipartimento è ben dimostrata dal numero di progetti internazionali e nazionali presentati nell'anno. Gli indicatori 1 e 2 sono stati superati e indicano chiaramente come gli sforzi fatti per motivare il personale ricercatore alla presentazione dei progetti sia stato produttivo.  Sottolineiamo come i numeri siano molto soddisfacenti anche per gli indicatori non scelti e come siano numerosi anche i progetti europei presentati nell'anno di riferimento.
Per quel che riguarda, invece, il numero di pubblicazioni annue del personale strutturato il target non è stato raggiunto, probabilmente in funzione del fatto che la tipologia di pubblicazione più frequente per molti degli SSD afferenti al Dipartimento sia quello delle monografie. La pubblicazione di un volume richiede un investimento temporale molto alto e quindi le pubblicazioni subiscono oscillazioni su base annuale. La situazione verrà comunque discussa in Consiglio di Dipartimento con duplice finalità: sensibilizzare tutti i ricercatori alla necessità di avere una produzione scientifica regolare e verificare che tutti i prodotti della ricerca vengano effettivamente e regolarmente inseriti in IRIS.</t>
  </si>
  <si>
    <t>Il numero totale degli iscritti del Dipartimento risulta sostanzialmente stabile: è passato dai 4.997 del 2021/22 ai 4.989 del 2022/23. Gli iscritti regolari (3.956 nel 2022/23) sono leggermente calati (del 4%, per l'esattezza: erano 4.078 nel 2021/22). Il dato riverbera gli effetti del generale peggioramento degli indicatori relativi alla maturazione dei crediti e agli abbandoni segnalato in vari Rapporti di Riesame (specie di CdS triennali). Per contrastare questo fenomeno a livello di Dipartimento viene effettuato un coordinamento delle azioni di orientamento e di recupero OFA, oltre che di tutorato didattico, e sono state incrementate anche le misure di supporto (registrazioni, lezioni dedicate, ecc.) per gli studenti e le studentesse non frequentanti.</t>
  </si>
  <si>
    <t xml:space="preserve">Il Dipartimento non è riuscito ad aumentare l'indicatore prescelto, retrocedendo da 195 iscritti (2020/21), su 4 master e 1 corso di perfezionamento, a 169 iscritti (2021/22), su 6 master. Il Dipartimento ha aumentato il numero di master offerti, ma questa operazione purtroppo non si è rivelata sufficiente per incidere sul numero degli studenti post lauream. Nonostante il dato in generale sia in calo, si sottolinea come alcuni percorsi post lauream (ben collegati al resto dell'offerta formativa del Dipartimento) abbiano comunque visto un aumento degli iscritti. Si dovrà quindi rafforzare l'attenzione alla filiera tra CdS e Corsi post lauream. </t>
  </si>
  <si>
    <t>I dati presentano un quadro con alcune ombre: da considerare seriamente è il calo nell'ic16 (2020: 54,43%; 2021: 46,82%), che potrà riverberarsi negativamente in futuro sulla regolarità del percorso universitario. Tuttavia, al momento è molto positivo il miglioramento proprio dell'ic22 (2020: 38,44%; 2021: 45,83%), mentre resta stabile l'Ic24 (2020: 34,44%; 2021: 34,25%). Gli interventi dei CdS e del Dipartimento per favorire la preparazione della tesi finale (modelli innovativi legati all'esperienza di tirocinio o alla progettazione di prodotti multimediali, tutorato) sembrano avere inciso sull'ic22, mentre non si sono rivelate efficaci le altre azioni progettate per favorire la maturazione dei CFU.</t>
  </si>
  <si>
    <t>Modelli innovativi di tesi, legati all'esperienza di tirocinio o alla progettazione di prodotti multimediali, sono stati adottati dalla L-20 e dall'interclasse L-5/L-19.</t>
  </si>
  <si>
    <t xml:space="preserve">Nel corso del 2022 sono stati sottoscritti 3 contratti commerciali ex articolo 66, per un totale di € 23.090,77, e 37 fatture didattica commerciale ex articolo 49 per euro 5.492 su tre progetti finanziari. I risultati sono pertanto pienamente raggiunti.
</t>
  </si>
  <si>
    <t>I risultati sono stati pienamente raggiunti. Nel corso del 2022 si sono attivate in totale 6 convenzioni con Atenei extra-regionali, di cui 3 partnership ad ampio raggio che prevedono attività di ricerca e terza missione specialmente nell'ambito della ricerca archeologica. Si segnalano il Memorandum con Universidad de Cantabria,  l'accordo per un doppio titolo con l'Università di Regensburg e l'accordo con l'Università di Padova per attività congiunte di didattica e ricerca. È pienamente operativo lo spin-off ArcheoSmart, (referente scientifico Marta Arzarello) che effettua servizi nell’ambito dell’Archeologia e dei beni culturali.</t>
  </si>
  <si>
    <t xml:space="preserve">Nel corso del 2022 si sono avviati 7 scavi archeologici in diverse località: Ciota Ciara a  Borogosesia, VC; Pirro Nord ad Apricena (FG); Appia Antica a Roma; Prà Comun a Passo Giau (BL); Barma Cotze (Donnas); Riparo Tagliente a Grezzana (VR); Colmaggiore di Tarzo (TV). Le attività di scavo sono state accompagnate da visite guidate sul sito a favore di turisti, cittadinanza, scuole del territorio. Numerosissime sono le attività di PE condotte dai docenti del Dipartimento. Si segnalano qua solo attività strutturate su più giornate e rivolte a un pubblico diversificato, i cui temi abbiano incrociati gli argomenti di ricerca del dipartimento; tra queste:  Festival Città: Utopia e progetto; Laboratorio di Studi Urbani; Centro Teatro Universitario; Progetto Shakespeare dal testo alla scena; Pasolini 100; Laboratorio antirazzista; Ferrara incontra l'editoria; Centro Studi Boiardo; Strati, mostra di arte contemporanea; Antropocene: circolarità uomo e ambiente. Queste iniziative hanno raggiunto circa 2000 persone, tra cui 400 studenti delle scuole superiori (per un totale di 5 scuole), circa 10 tra istituzioni (Comune e Musei) e corpi intermedi (Sindacati e APS), 1500 circa pubblico generalista.
</t>
  </si>
  <si>
    <t>Gli obiettivi di sviluppo di attività di supporto alla formazione continua sono stati raggiunti. Si sono organizzate 30 presentazioni aziendali, 20 di queste nell'arco di 4 giornate di orientamento in uscita per i corsi del dipartimento, 10 in occasione della giornata Le professioni della comunicazione. È attivo da diversi anni il corso per la terza età UTEF, che ha visto coinvolti nel 2022 11 docenti del dipartimento. Si è attivata una convenzione con Brodolini soc. coop. per attività di terza missione e orientamento.</t>
  </si>
  <si>
    <t xml:space="preserve">Al di là delle azioni messe in campo dal Dipartimento - evidentemente efficaci- il miglioramento è legato, in parte, alla fine della pandemia da Covid 19 ma anche dall’aumento del numero delle convenzioni di scambio Erasmus+ che hanno permesso a studenti e studentesse di poter trovare destinazioni più congrue al loro percorso di studi. Non solo è stato colto il risultato previsto (passando dallo 3,3 per mille del 2020/21 al 9,8 per mille del 2021/22.  </t>
  </si>
  <si>
    <t xml:space="preserve">La digitalizzazione di questi processi è governata dall'Ateneo, che ha fissato come priorità per il Dipartimento la digitalizzazione delle missioni. Le missioni digitalizzate nel 2022 sono state 116 (su un totale di 322 missioni). Non sono stati digitalizzati né i seminari (116) né gli acquisti (201).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</si>
</sst>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Arial"/>
    </font>
    <font>
      <sz val="11"/>
      <color theme="1"/>
      <name val="Calibri"/>
      <family val="2"/>
      <scheme val="minor"/>
    </font>
    <font>
      <sz val="16"/>
      <color theme="1"/>
      <name val="Calibri"/>
      <family val="2"/>
    </font>
    <font>
      <b/>
      <sz val="11"/>
      <color theme="1"/>
      <name val="Calibri"/>
      <family val="2"/>
    </font>
    <font>
      <sz val="11"/>
      <name val="Arial"/>
      <family val="2"/>
    </font>
    <font>
      <b/>
      <sz val="11"/>
      <color rgb="FFFF0000"/>
      <name val="Calibri"/>
      <family val="2"/>
    </font>
    <font>
      <sz val="11"/>
      <color theme="1"/>
      <name val="Noto Sans Symbols"/>
    </font>
    <font>
      <sz val="11"/>
      <color theme="1"/>
      <name val="Calibri"/>
      <family val="2"/>
    </font>
    <font>
      <sz val="10"/>
      <color theme="1"/>
      <name val="Noto Sans Symbols"/>
    </font>
    <font>
      <sz val="10"/>
      <color theme="1"/>
      <name val="Calibri"/>
      <family val="2"/>
    </font>
    <font>
      <sz val="12"/>
      <color theme="1"/>
      <name val="Noto Sans Symbols"/>
    </font>
    <font>
      <b/>
      <sz val="9"/>
      <color theme="1"/>
      <name val="Calibri"/>
      <family val="2"/>
    </font>
    <font>
      <i/>
      <sz val="10"/>
      <color theme="1"/>
      <name val="Calibri"/>
      <family val="2"/>
    </font>
    <font>
      <sz val="11"/>
      <color theme="1"/>
      <name val="Calibri"/>
      <family val="2"/>
    </font>
    <font>
      <sz val="7"/>
      <color theme="1"/>
      <name val="Times New Roman"/>
      <family val="1"/>
    </font>
    <font>
      <sz val="12"/>
      <color theme="1"/>
      <name val="Calibri"/>
      <family val="2"/>
    </font>
    <font>
      <sz val="11"/>
      <color theme="1"/>
      <name val="Arial"/>
      <family val="2"/>
    </font>
    <font>
      <b/>
      <sz val="12"/>
      <color rgb="FF0070C0"/>
      <name val="Calibri"/>
      <family val="2"/>
      <scheme val="minor"/>
    </font>
    <font>
      <sz val="10"/>
      <color theme="1"/>
      <name val="Calibri"/>
      <family val="2"/>
      <scheme val="minor"/>
    </font>
    <font>
      <sz val="14"/>
      <color theme="1"/>
      <name val="Arial"/>
      <family val="2"/>
    </font>
    <font>
      <b/>
      <sz val="18"/>
      <color theme="1"/>
      <name val="Calibri"/>
      <family val="2"/>
    </font>
    <font>
      <b/>
      <sz val="9"/>
      <color theme="1"/>
      <name val="Calibri"/>
      <family val="2"/>
      <scheme val="minor"/>
    </font>
    <font>
      <sz val="9"/>
      <color theme="1"/>
      <name val="Calibri"/>
      <family val="2"/>
      <scheme val="minor"/>
    </font>
    <font>
      <b/>
      <sz val="9"/>
      <name val="Calibri"/>
      <family val="2"/>
      <scheme val="minor"/>
    </font>
    <font>
      <b/>
      <sz val="9"/>
      <color rgb="FF000000"/>
      <name val="Calibri"/>
      <family val="2"/>
      <scheme val="minor"/>
    </font>
    <font>
      <sz val="9"/>
      <name val="Calibri"/>
      <family val="2"/>
      <scheme val="minor"/>
    </font>
    <font>
      <b/>
      <sz val="14"/>
      <color theme="1"/>
      <name val="Calibri"/>
      <family val="2"/>
      <scheme val="minor"/>
    </font>
    <font>
      <sz val="9"/>
      <color theme="1"/>
      <name val="Calibri"/>
      <family val="2"/>
      <scheme val="major"/>
    </font>
    <font>
      <b/>
      <sz val="11"/>
      <color theme="1"/>
      <name val="Calibri"/>
      <family val="2"/>
      <scheme val="minor"/>
    </font>
    <font>
      <b/>
      <sz val="9"/>
      <color theme="1"/>
      <name val="Calibri"/>
      <family val="2"/>
      <scheme val="major"/>
    </font>
    <font>
      <sz val="11"/>
      <name val="Calibri"/>
      <family val="2"/>
      <scheme val="major"/>
    </font>
    <font>
      <b/>
      <sz val="9"/>
      <color rgb="FF000000"/>
      <name val="Calibri"/>
      <family val="2"/>
    </font>
    <font>
      <sz val="9"/>
      <name val="Arial"/>
      <family val="2"/>
    </font>
    <font>
      <b/>
      <sz val="12"/>
      <name val="Calibri"/>
      <family val="2"/>
      <scheme val="minor"/>
    </font>
    <font>
      <b/>
      <sz val="16"/>
      <color theme="1"/>
      <name val="Calibri"/>
      <family val="2"/>
    </font>
    <font>
      <b/>
      <sz val="8"/>
      <name val="Calibri"/>
      <family val="2"/>
      <scheme val="major"/>
    </font>
    <font>
      <sz val="8"/>
      <color theme="1"/>
      <name val="Calibri"/>
      <family val="2"/>
      <scheme val="major"/>
    </font>
    <font>
      <sz val="10"/>
      <color theme="1"/>
      <name val="Calibri"/>
      <family val="2"/>
      <scheme val="major"/>
    </font>
    <font>
      <b/>
      <sz val="12"/>
      <color theme="1"/>
      <name val="Calibri"/>
      <family val="2"/>
    </font>
    <font>
      <b/>
      <sz val="11"/>
      <color theme="1"/>
      <name val="Arial"/>
      <family val="2"/>
    </font>
    <font>
      <b/>
      <sz val="14"/>
      <color theme="1"/>
      <name val="Arial"/>
      <family val="2"/>
    </font>
    <font>
      <sz val="11"/>
      <color rgb="FFFF0000"/>
      <name val="Arial"/>
      <family val="2"/>
    </font>
    <font>
      <b/>
      <sz val="11"/>
      <color rgb="FFFF0000"/>
      <name val="Arial"/>
      <family val="2"/>
    </font>
    <font>
      <sz val="20"/>
      <color rgb="FFC00000"/>
      <name val="Calibri"/>
      <family val="2"/>
    </font>
    <font>
      <i/>
      <sz val="16"/>
      <color theme="1"/>
      <name val="Calibri"/>
      <family val="2"/>
    </font>
    <font>
      <sz val="10"/>
      <name val="Noto Sans Symbols"/>
    </font>
    <font>
      <sz val="11"/>
      <name val="Calibri"/>
      <family val="2"/>
    </font>
    <font>
      <sz val="11"/>
      <name val="Calibri"/>
      <family val="2"/>
      <scheme val="minor"/>
    </font>
    <font>
      <sz val="11"/>
      <color theme="1"/>
      <name val="Calibri"/>
      <family val="2"/>
      <scheme val="major"/>
    </font>
    <font>
      <sz val="10"/>
      <color theme="1"/>
      <name val="Noto Sans"/>
      <family val="2"/>
    </font>
    <font>
      <b/>
      <sz val="11"/>
      <color theme="9"/>
      <name val="Noto Sans Symbols"/>
    </font>
    <font>
      <b/>
      <sz val="12"/>
      <color theme="9"/>
      <name val="Calibri"/>
      <family val="2"/>
    </font>
    <font>
      <b/>
      <sz val="11"/>
      <color rgb="FFFF0000"/>
      <name val="Noto Sans Symbols"/>
    </font>
    <font>
      <b/>
      <sz val="12"/>
      <color theme="9"/>
      <name val="Noto Sans Symbols"/>
    </font>
    <font>
      <b/>
      <sz val="10"/>
      <color theme="9"/>
      <name val="Noto Sans Symbols"/>
    </font>
    <font>
      <b/>
      <sz val="10"/>
      <color theme="9"/>
      <name val="Calibri"/>
      <family val="2"/>
    </font>
    <font>
      <b/>
      <sz val="11"/>
      <color theme="9"/>
      <name val="Calibri"/>
      <family val="2"/>
    </font>
    <font>
      <b/>
      <sz val="10"/>
      <color rgb="FFFF0000"/>
      <name val="Noto Sans Symbols"/>
    </font>
    <font>
      <b/>
      <sz val="12"/>
      <color theme="9"/>
      <name val="Arial"/>
      <family val="2"/>
    </font>
  </fonts>
  <fills count="22">
    <fill>
      <patternFill patternType="none"/>
    </fill>
    <fill>
      <patternFill patternType="gray125"/>
    </fill>
    <fill>
      <patternFill patternType="solid">
        <fgColor rgb="FFFFF2CC"/>
        <bgColor rgb="FFFFF2CC"/>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79998168889431442"/>
        <bgColor rgb="FFFFF2CC"/>
      </patternFill>
    </fill>
    <fill>
      <patternFill patternType="solid">
        <fgColor theme="9" tint="0.79998168889431442"/>
        <bgColor rgb="FFE2EFD9"/>
      </patternFill>
    </fill>
    <fill>
      <patternFill patternType="solid">
        <fgColor theme="9" tint="0.79998168889431442"/>
        <bgColor rgb="FFBDD6EE"/>
      </patternFill>
    </fill>
    <fill>
      <patternFill patternType="solid">
        <fgColor theme="9" tint="0.79998168889431442"/>
        <bgColor rgb="FFE1CCF0"/>
      </patternFill>
    </fill>
    <fill>
      <patternFill patternType="solid">
        <fgColor theme="0" tint="-0.14999847407452621"/>
        <bgColor rgb="FFAEAAAA"/>
      </patternFill>
    </fill>
    <fill>
      <patternFill patternType="solid">
        <fgColor theme="7" tint="0.79998168889431442"/>
        <bgColor indexed="64"/>
      </patternFill>
    </fill>
    <fill>
      <patternFill patternType="solid">
        <fgColor theme="7" tint="0.79998168889431442"/>
        <bgColor rgb="FFE2EFD9"/>
      </patternFill>
    </fill>
    <fill>
      <patternFill patternType="solid">
        <fgColor theme="7" tint="0.79998168889431442"/>
        <bgColor rgb="FFBDD6EE"/>
      </patternFill>
    </fill>
    <fill>
      <patternFill patternType="solid">
        <fgColor theme="7" tint="0.79998168889431442"/>
        <bgColor rgb="FFE1CCF0"/>
      </patternFill>
    </fill>
    <fill>
      <patternFill patternType="solid">
        <fgColor theme="0" tint="-4.9989318521683403E-2"/>
        <bgColor rgb="FFE2EFD9"/>
      </patternFill>
    </fill>
    <fill>
      <patternFill patternType="solid">
        <fgColor theme="0" tint="-4.9989318521683403E-2"/>
        <bgColor rgb="FFFFF2CC"/>
      </patternFill>
    </fill>
    <fill>
      <patternFill patternType="solid">
        <fgColor theme="0" tint="-4.9989318521683403E-2"/>
        <bgColor indexed="64"/>
      </patternFill>
    </fill>
    <fill>
      <patternFill patternType="solid">
        <fgColor theme="0" tint="-4.9989318521683403E-2"/>
        <bgColor rgb="FFAEAAAA"/>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4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rgb="FF000000"/>
      </right>
      <top/>
      <bottom style="medium">
        <color indexed="64"/>
      </bottom>
      <diagonal/>
    </border>
    <border>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rgb="FF000000"/>
      </top>
      <bottom/>
      <diagonal/>
    </border>
    <border>
      <left style="medium">
        <color indexed="64"/>
      </left>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top/>
      <bottom style="medium">
        <color indexed="64"/>
      </bottom>
      <diagonal/>
    </border>
    <border>
      <left style="medium">
        <color indexed="64"/>
      </left>
      <right style="medium">
        <color rgb="FF000000"/>
      </right>
      <top style="medium">
        <color indexed="64"/>
      </top>
      <bottom style="medium">
        <color indexed="64"/>
      </bottom>
      <diagonal/>
    </border>
    <border>
      <left/>
      <right/>
      <top style="medium">
        <color rgb="FF000000"/>
      </top>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81">
    <xf numFmtId="0" fontId="0" fillId="0" borderId="0" xfId="0"/>
    <xf numFmtId="0" fontId="2" fillId="0" borderId="0" xfId="0" applyFont="1" applyAlignment="1">
      <alignment horizontal="left" vertical="center"/>
    </xf>
    <xf numFmtId="0" fontId="5" fillId="0" borderId="0" xfId="0" applyFont="1"/>
    <xf numFmtId="0" fontId="3" fillId="0" borderId="3" xfId="0" applyFont="1" applyBorder="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6" fillId="0" borderId="0" xfId="0" applyFont="1" applyAlignment="1">
      <alignment horizontal="left" vertical="center"/>
    </xf>
    <xf numFmtId="0" fontId="7" fillId="0" borderId="6" xfId="0" applyFont="1" applyBorder="1" applyAlignment="1">
      <alignment horizontal="center" vertical="center" wrapText="1"/>
    </xf>
    <xf numFmtId="0" fontId="3"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6" xfId="0" applyFont="1" applyBorder="1" applyAlignment="1">
      <alignment vertical="center" wrapText="1"/>
    </xf>
    <xf numFmtId="0" fontId="10" fillId="0" borderId="6" xfId="0" applyFont="1" applyBorder="1" applyAlignment="1">
      <alignment horizontal="left" vertical="center" wrapText="1"/>
    </xf>
    <xf numFmtId="0" fontId="9" fillId="0" borderId="4" xfId="0" applyFont="1" applyBorder="1" applyAlignment="1">
      <alignment vertical="center" wrapText="1"/>
    </xf>
    <xf numFmtId="0" fontId="12" fillId="0" borderId="6" xfId="0" applyFont="1" applyBorder="1" applyAlignment="1">
      <alignment horizontal="center" vertical="center" wrapText="1"/>
    </xf>
    <xf numFmtId="0" fontId="7" fillId="0" borderId="13" xfId="0" applyFont="1" applyBorder="1"/>
    <xf numFmtId="0" fontId="13" fillId="0" borderId="0" xfId="0" applyFont="1"/>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9" fillId="0" borderId="0" xfId="0" applyFont="1"/>
    <xf numFmtId="0" fontId="18" fillId="0" borderId="14" xfId="0" applyFont="1" applyBorder="1" applyAlignment="1">
      <alignment vertical="center" wrapText="1"/>
    </xf>
    <xf numFmtId="0" fontId="7" fillId="0" borderId="27" xfId="0" applyFont="1" applyBorder="1" applyAlignment="1">
      <alignment horizontal="center" vertical="center" wrapText="1"/>
    </xf>
    <xf numFmtId="0" fontId="7" fillId="0" borderId="18" xfId="0" applyFont="1" applyBorder="1" applyAlignment="1">
      <alignment horizontal="center" vertical="center" wrapText="1"/>
    </xf>
    <xf numFmtId="0" fontId="3" fillId="4" borderId="6"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8" fillId="0" borderId="30" xfId="0" applyFont="1" applyBorder="1" applyAlignment="1">
      <alignment horizontal="left" vertical="center" wrapText="1"/>
    </xf>
    <xf numFmtId="0" fontId="7" fillId="0" borderId="31" xfId="0" applyFont="1" applyBorder="1" applyAlignment="1">
      <alignment horizontal="center" vertical="center" wrapText="1"/>
    </xf>
    <xf numFmtId="0" fontId="8" fillId="0" borderId="31" xfId="0" applyFont="1" applyBorder="1" applyAlignment="1">
      <alignment horizontal="left" vertical="center" wrapText="1"/>
    </xf>
    <xf numFmtId="0" fontId="8" fillId="0" borderId="24" xfId="0" applyFont="1" applyBorder="1" applyAlignment="1">
      <alignment horizontal="left" vertical="center" wrapText="1"/>
    </xf>
    <xf numFmtId="0" fontId="3" fillId="4" borderId="32"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32" xfId="0" applyFont="1" applyBorder="1" applyAlignment="1">
      <alignment horizontal="left" vertical="center" wrapText="1"/>
    </xf>
    <xf numFmtId="0" fontId="6" fillId="0" borderId="32" xfId="0" applyFont="1" applyBorder="1" applyAlignment="1">
      <alignment horizontal="left" vertical="center" wrapText="1"/>
    </xf>
    <xf numFmtId="0" fontId="7" fillId="0" borderId="30" xfId="0" applyFont="1" applyBorder="1" applyAlignment="1">
      <alignment vertical="center" wrapText="1"/>
    </xf>
    <xf numFmtId="0" fontId="9" fillId="0" borderId="32" xfId="0" applyFont="1" applyBorder="1" applyAlignment="1">
      <alignment vertical="center" wrapText="1"/>
    </xf>
    <xf numFmtId="0" fontId="18" fillId="0" borderId="25" xfId="0" applyFont="1" applyBorder="1" applyAlignment="1">
      <alignment vertical="center"/>
    </xf>
    <xf numFmtId="0" fontId="3" fillId="4"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4" xfId="0" applyFont="1" applyBorder="1" applyAlignment="1">
      <alignment horizontal="center" vertical="center" wrapText="1"/>
    </xf>
    <xf numFmtId="0" fontId="22" fillId="0" borderId="0" xfId="0" applyFont="1"/>
    <xf numFmtId="0" fontId="23" fillId="3" borderId="14"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0" fillId="0" borderId="35" xfId="0" applyBorder="1"/>
    <xf numFmtId="0" fontId="3" fillId="9"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18" fillId="0" borderId="19" xfId="0" applyFont="1" applyBorder="1" applyAlignment="1">
      <alignment vertical="center"/>
    </xf>
    <xf numFmtId="0" fontId="3" fillId="9" borderId="19" xfId="0" applyFont="1" applyFill="1" applyBorder="1" applyAlignment="1">
      <alignment horizontal="center" vertical="center" wrapText="1"/>
    </xf>
    <xf numFmtId="0" fontId="3" fillId="0" borderId="19" xfId="0" applyFont="1" applyBorder="1" applyAlignment="1">
      <alignment horizontal="center" vertical="center" wrapText="1"/>
    </xf>
    <xf numFmtId="0" fontId="33" fillId="3" borderId="20" xfId="0" applyFont="1" applyFill="1" applyBorder="1" applyAlignment="1">
      <alignment horizontal="center" vertical="center" wrapText="1"/>
    </xf>
    <xf numFmtId="0" fontId="7" fillId="0" borderId="29" xfId="0" applyFont="1" applyBorder="1" applyAlignment="1">
      <alignment horizontal="center" vertical="center" wrapText="1"/>
    </xf>
    <xf numFmtId="0" fontId="3" fillId="9"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9" xfId="0" applyFont="1" applyBorder="1" applyAlignment="1">
      <alignment horizontal="center" vertical="center" wrapText="1"/>
    </xf>
    <xf numFmtId="0" fontId="4" fillId="0" borderId="19" xfId="0" applyFont="1" applyBorder="1"/>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20" xfId="0" applyFont="1" applyBorder="1" applyAlignment="1">
      <alignment horizontal="left" vertical="center" wrapText="1"/>
    </xf>
    <xf numFmtId="0" fontId="8" fillId="0" borderId="20" xfId="0" applyFont="1" applyBorder="1" applyAlignment="1">
      <alignment horizontal="left" vertical="center" wrapText="1"/>
    </xf>
    <xf numFmtId="0" fontId="7" fillId="0" borderId="15" xfId="0" applyFont="1" applyBorder="1" applyAlignment="1">
      <alignment horizontal="center" vertical="center" wrapText="1"/>
    </xf>
    <xf numFmtId="0" fontId="35" fillId="3" borderId="14" xfId="0" applyFont="1" applyFill="1" applyBorder="1" applyAlignment="1">
      <alignment horizontal="center" vertical="center" wrapText="1"/>
    </xf>
    <xf numFmtId="0" fontId="36" fillId="0" borderId="0" xfId="0" applyFont="1"/>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0" xfId="0" applyFont="1" applyBorder="1" applyAlignment="1">
      <alignment horizontal="left" vertical="center" wrapText="1"/>
    </xf>
    <xf numFmtId="0" fontId="22" fillId="0" borderId="32" xfId="0" applyFont="1" applyBorder="1" applyAlignment="1">
      <alignment horizontal="left" vertical="center" wrapText="1"/>
    </xf>
    <xf numFmtId="0" fontId="22" fillId="0" borderId="32" xfId="0" applyFont="1" applyBorder="1" applyAlignment="1">
      <alignment vertical="center" wrapText="1"/>
    </xf>
    <xf numFmtId="0" fontId="27" fillId="0" borderId="30" xfId="0" applyFont="1" applyBorder="1" applyAlignment="1">
      <alignment horizontal="left" vertical="center" wrapText="1"/>
    </xf>
    <xf numFmtId="0" fontId="22" fillId="0" borderId="24" xfId="0" applyFont="1" applyBorder="1" applyAlignment="1">
      <alignment horizontal="center" vertical="center" wrapText="1"/>
    </xf>
    <xf numFmtId="0" fontId="26" fillId="16" borderId="14" xfId="0" applyFont="1" applyFill="1" applyBorder="1" applyAlignment="1">
      <alignment horizontal="center" vertical="center" wrapText="1"/>
    </xf>
    <xf numFmtId="0" fontId="28" fillId="0" borderId="30" xfId="0" applyFont="1" applyBorder="1" applyAlignment="1">
      <alignment horizontal="center" vertical="center" wrapText="1"/>
    </xf>
    <xf numFmtId="0" fontId="1" fillId="0" borderId="30" xfId="0" applyFont="1" applyBorder="1" applyAlignment="1">
      <alignment horizontal="center" vertical="center" wrapText="1"/>
    </xf>
    <xf numFmtId="0" fontId="18" fillId="0" borderId="0" xfId="0" applyFont="1" applyAlignment="1">
      <alignment vertical="center"/>
    </xf>
    <xf numFmtId="0" fontId="22" fillId="17" borderId="9" xfId="0" applyFont="1" applyFill="1" applyBorder="1" applyAlignment="1">
      <alignment horizontal="center" vertical="center" wrapText="1"/>
    </xf>
    <xf numFmtId="0" fontId="22" fillId="17" borderId="9" xfId="0" applyFont="1" applyFill="1" applyBorder="1" applyAlignment="1">
      <alignment horizontal="left" vertical="center" wrapText="1"/>
    </xf>
    <xf numFmtId="0" fontId="22" fillId="17" borderId="36" xfId="0" applyFont="1" applyFill="1" applyBorder="1" applyAlignment="1">
      <alignment vertical="top" wrapText="1"/>
    </xf>
    <xf numFmtId="0" fontId="7" fillId="17" borderId="6" xfId="0" applyFont="1" applyFill="1" applyBorder="1" applyAlignment="1">
      <alignment horizontal="center" vertical="center" wrapText="1"/>
    </xf>
    <xf numFmtId="0" fontId="6" fillId="17" borderId="6" xfId="0" applyFont="1" applyFill="1" applyBorder="1" applyAlignment="1">
      <alignment horizontal="left" vertical="center" wrapText="1"/>
    </xf>
    <xf numFmtId="0" fontId="3" fillId="17" borderId="6" xfId="0" applyFont="1" applyFill="1" applyBorder="1" applyAlignment="1">
      <alignment horizontal="center" vertical="center" wrapText="1"/>
    </xf>
    <xf numFmtId="0" fontId="38" fillId="17" borderId="6" xfId="0" applyFont="1" applyFill="1" applyBorder="1" applyAlignment="1">
      <alignment horizontal="left" vertical="center" wrapText="1"/>
    </xf>
    <xf numFmtId="0" fontId="3" fillId="17" borderId="4" xfId="0" applyFont="1" applyFill="1" applyBorder="1" applyAlignment="1">
      <alignment vertical="top" wrapText="1"/>
    </xf>
    <xf numFmtId="0" fontId="7" fillId="17" borderId="6" xfId="0" applyFont="1" applyFill="1" applyBorder="1" applyAlignment="1">
      <alignment vertical="top" wrapText="1"/>
    </xf>
    <xf numFmtId="0" fontId="22" fillId="0" borderId="29" xfId="0" applyFont="1" applyBorder="1" applyAlignment="1">
      <alignment horizontal="left" vertical="center" wrapText="1"/>
    </xf>
    <xf numFmtId="0" fontId="22" fillId="0" borderId="41" xfId="0" applyFont="1" applyBorder="1" applyAlignment="1">
      <alignment horizontal="left" vertical="center" wrapText="1"/>
    </xf>
    <xf numFmtId="0" fontId="8" fillId="0" borderId="30" xfId="0" applyFont="1" applyBorder="1" applyAlignment="1">
      <alignment horizontal="center" vertical="center" wrapText="1"/>
    </xf>
    <xf numFmtId="0" fontId="16" fillId="18" borderId="44" xfId="0" applyFont="1" applyFill="1" applyBorder="1" applyAlignment="1">
      <alignment vertical="center" wrapText="1"/>
    </xf>
    <xf numFmtId="0" fontId="39" fillId="18" borderId="44" xfId="0" applyFont="1" applyFill="1" applyBorder="1" applyAlignment="1">
      <alignment horizontal="center"/>
    </xf>
    <xf numFmtId="0" fontId="39" fillId="3" borderId="44" xfId="0" applyFont="1" applyFill="1" applyBorder="1" applyAlignment="1">
      <alignment horizontal="center"/>
    </xf>
    <xf numFmtId="0" fontId="0" fillId="3" borderId="44" xfId="0" applyFill="1" applyBorder="1" applyAlignment="1">
      <alignment horizontal="center"/>
    </xf>
    <xf numFmtId="0" fontId="39" fillId="19" borderId="44" xfId="0" applyFont="1" applyFill="1" applyBorder="1" applyAlignment="1">
      <alignment horizontal="center"/>
    </xf>
    <xf numFmtId="0" fontId="16" fillId="21" borderId="44" xfId="0" applyFont="1" applyFill="1" applyBorder="1" applyAlignment="1">
      <alignment horizontal="center"/>
    </xf>
    <xf numFmtId="0" fontId="0" fillId="4" borderId="44" xfId="0" applyFill="1" applyBorder="1" applyAlignment="1">
      <alignment horizontal="center"/>
    </xf>
    <xf numFmtId="0" fontId="39" fillId="4" borderId="44" xfId="0" applyFont="1" applyFill="1" applyBorder="1" applyAlignment="1">
      <alignment horizontal="center"/>
    </xf>
    <xf numFmtId="0" fontId="39" fillId="21" borderId="44" xfId="0" applyFont="1" applyFill="1" applyBorder="1" applyAlignment="1">
      <alignment horizontal="center"/>
    </xf>
    <xf numFmtId="0" fontId="0" fillId="18" borderId="44" xfId="0" applyFill="1" applyBorder="1"/>
    <xf numFmtId="0" fontId="0" fillId="19" borderId="44" xfId="0" applyFill="1" applyBorder="1" applyAlignment="1">
      <alignment horizont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6" xfId="0" applyFont="1" applyBorder="1" applyAlignment="1">
      <alignment horizontal="left" vertical="center" wrapText="1"/>
    </xf>
    <xf numFmtId="0" fontId="46" fillId="0" borderId="27" xfId="0" applyFont="1" applyBorder="1" applyAlignment="1">
      <alignment horizontal="center" vertical="center" wrapText="1"/>
    </xf>
    <xf numFmtId="0" fontId="16" fillId="0" borderId="0" xfId="0" applyFont="1"/>
    <xf numFmtId="0" fontId="6" fillId="0" borderId="6" xfId="0" applyFont="1" applyBorder="1" applyAlignment="1">
      <alignment horizontal="center" vertical="center" wrapText="1"/>
    </xf>
    <xf numFmtId="0" fontId="6" fillId="0" borderId="3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16" xfId="0" applyBorder="1"/>
    <xf numFmtId="0" fontId="49" fillId="0" borderId="6" xfId="0" applyFont="1" applyBorder="1" applyAlignment="1">
      <alignment horizontal="center" vertical="center" wrapText="1"/>
    </xf>
    <xf numFmtId="0" fontId="49" fillId="0" borderId="30" xfId="0" applyFont="1" applyBorder="1" applyAlignment="1">
      <alignment horizontal="center" vertical="center" wrapText="1"/>
    </xf>
    <xf numFmtId="0" fontId="50" fillId="0" borderId="30" xfId="0" applyFont="1" applyBorder="1" applyAlignment="1">
      <alignment horizontal="center" vertical="center" wrapText="1"/>
    </xf>
    <xf numFmtId="0" fontId="51" fillId="0" borderId="18" xfId="0" applyFont="1" applyBorder="1" applyAlignment="1">
      <alignment horizontal="center" vertical="center" wrapText="1"/>
    </xf>
    <xf numFmtId="0" fontId="52" fillId="0" borderId="30" xfId="0" applyFont="1" applyBorder="1" applyAlignment="1">
      <alignment horizontal="center" vertical="center" wrapText="1"/>
    </xf>
    <xf numFmtId="0" fontId="53" fillId="0" borderId="30" xfId="0" applyFont="1" applyBorder="1" applyAlignment="1">
      <alignment horizontal="center" vertical="center" wrapText="1"/>
    </xf>
    <xf numFmtId="0" fontId="46" fillId="0" borderId="0" xfId="0" applyFont="1" applyAlignment="1">
      <alignment horizontal="center" vertical="center" wrapText="1"/>
    </xf>
    <xf numFmtId="0" fontId="16" fillId="18" borderId="44" xfId="0" applyFont="1" applyFill="1" applyBorder="1" applyAlignment="1">
      <alignment horizontal="left" vertical="center" wrapText="1"/>
    </xf>
    <xf numFmtId="0" fontId="40" fillId="18" borderId="45" xfId="0" applyFont="1" applyFill="1" applyBorder="1" applyAlignment="1">
      <alignment horizontal="center"/>
    </xf>
    <xf numFmtId="0" fontId="40" fillId="18" borderId="0" xfId="0" applyFont="1" applyFill="1" applyAlignment="1">
      <alignment horizontal="center"/>
    </xf>
    <xf numFmtId="0" fontId="39" fillId="20" borderId="44" xfId="0" applyFont="1" applyFill="1" applyBorder="1" applyAlignment="1">
      <alignment horizontal="center" vertical="center"/>
    </xf>
    <xf numFmtId="0" fontId="16" fillId="20" borderId="44" xfId="0" applyFont="1" applyFill="1" applyBorder="1" applyAlignment="1">
      <alignment horizontal="left" vertical="center" wrapText="1"/>
    </xf>
    <xf numFmtId="0" fontId="39" fillId="18" borderId="44" xfId="0" applyFont="1" applyFill="1" applyBorder="1" applyAlignment="1">
      <alignment horizontal="center"/>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3" xfId="0" applyFont="1" applyBorder="1" applyAlignment="1">
      <alignment horizontal="center" vertical="center" wrapText="1"/>
    </xf>
    <xf numFmtId="0" fontId="3" fillId="4" borderId="13" xfId="0" applyFont="1" applyFill="1" applyBorder="1" applyAlignment="1">
      <alignment horizontal="center" vertical="center" wrapText="1"/>
    </xf>
    <xf numFmtId="0" fontId="4" fillId="4" borderId="4" xfId="0" applyFont="1" applyFill="1" applyBorder="1"/>
    <xf numFmtId="0" fontId="7" fillId="0" borderId="5" xfId="0" applyFont="1" applyBorder="1" applyAlignment="1">
      <alignment horizontal="center" vertical="center" wrapText="1"/>
    </xf>
    <xf numFmtId="0" fontId="4" fillId="0" borderId="9" xfId="0" applyFont="1" applyBorder="1"/>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4" fillId="0" borderId="8" xfId="0" applyFont="1" applyBorder="1"/>
    <xf numFmtId="0" fontId="48" fillId="0" borderId="19" xfId="0" applyFont="1" applyBorder="1" applyAlignment="1">
      <alignment horizontal="left" vertical="center" wrapText="1"/>
    </xf>
    <xf numFmtId="0" fontId="48" fillId="0" borderId="20" xfId="0" applyFont="1" applyBorder="1" applyAlignment="1">
      <alignment horizontal="left" vertical="center" wrapText="1"/>
    </xf>
    <xf numFmtId="0" fontId="48" fillId="0" borderId="15" xfId="0" applyFont="1" applyBorder="1" applyAlignment="1">
      <alignment horizontal="left" vertical="center" wrapText="1"/>
    </xf>
    <xf numFmtId="0" fontId="7" fillId="0" borderId="21" xfId="0" applyFont="1" applyBorder="1" applyAlignment="1">
      <alignment horizontal="left" vertical="center" wrapText="1"/>
    </xf>
    <xf numFmtId="0" fontId="4" fillId="0" borderId="22" xfId="0" applyFont="1" applyBorder="1" applyAlignment="1">
      <alignment horizontal="left"/>
    </xf>
    <xf numFmtId="0" fontId="4" fillId="0" borderId="23" xfId="0" applyFont="1" applyBorder="1" applyAlignment="1">
      <alignment horizontal="left"/>
    </xf>
    <xf numFmtId="0" fontId="47" fillId="0" borderId="19" xfId="0" applyFont="1" applyBorder="1" applyAlignment="1">
      <alignment horizontal="left" vertical="center" wrapText="1"/>
    </xf>
    <xf numFmtId="0" fontId="47" fillId="0" borderId="20" xfId="0" applyFont="1" applyBorder="1" applyAlignment="1">
      <alignment horizontal="left" vertical="center" wrapText="1"/>
    </xf>
    <xf numFmtId="0" fontId="47" fillId="0" borderId="15" xfId="0" applyFont="1" applyBorder="1" applyAlignment="1">
      <alignment horizontal="left" vertical="center" wrapText="1"/>
    </xf>
    <xf numFmtId="0" fontId="30" fillId="0" borderId="20" xfId="0" applyFont="1" applyBorder="1"/>
    <xf numFmtId="0" fontId="30" fillId="0" borderId="15" xfId="0" applyFont="1" applyBorder="1"/>
    <xf numFmtId="0" fontId="7" fillId="0" borderId="12" xfId="0" applyFont="1" applyBorder="1" applyAlignment="1">
      <alignment horizontal="left" vertical="center" wrapText="1"/>
    </xf>
    <xf numFmtId="0" fontId="4" fillId="0" borderId="6" xfId="0" applyFont="1" applyBorder="1" applyAlignment="1">
      <alignment horizontal="left" wrapText="1"/>
    </xf>
    <xf numFmtId="0" fontId="29" fillId="0" borderId="6" xfId="0" applyFont="1" applyBorder="1" applyAlignment="1">
      <alignment horizontal="center" vertical="center" wrapText="1"/>
    </xf>
    <xf numFmtId="0" fontId="30" fillId="0" borderId="6" xfId="0" applyFont="1" applyBorder="1"/>
    <xf numFmtId="0" fontId="7" fillId="0" borderId="23" xfId="0" applyFont="1" applyBorder="1" applyAlignment="1">
      <alignment horizontal="center"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wrapText="1"/>
    </xf>
    <xf numFmtId="0" fontId="3" fillId="10" borderId="13" xfId="0" applyFont="1" applyFill="1" applyBorder="1" applyAlignment="1">
      <alignment horizontal="center" vertical="center" wrapText="1"/>
    </xf>
    <xf numFmtId="0" fontId="4" fillId="10" borderId="4" xfId="0" applyFont="1" applyFill="1" applyBorder="1"/>
    <xf numFmtId="0" fontId="31" fillId="0" borderId="6" xfId="0" applyFont="1" applyBorder="1" applyAlignment="1">
      <alignment horizontal="center" vertical="center" wrapText="1"/>
    </xf>
    <xf numFmtId="0" fontId="32" fillId="0" borderId="6" xfId="0" applyFont="1" applyBorder="1"/>
    <xf numFmtId="0" fontId="32" fillId="0" borderId="4" xfId="0" applyFont="1" applyBorder="1"/>
    <xf numFmtId="0" fontId="11" fillId="0" borderId="12"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30" xfId="0" applyFont="1" applyBorder="1"/>
    <xf numFmtId="0" fontId="4" fillId="0" borderId="32" xfId="0" applyFont="1" applyBorder="1"/>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46" fillId="0" borderId="5" xfId="0" applyFont="1" applyBorder="1" applyAlignment="1">
      <alignment horizontal="center" vertical="center" wrapText="1"/>
    </xf>
    <xf numFmtId="0" fontId="4" fillId="0" borderId="7" xfId="0" applyFont="1" applyBorder="1"/>
    <xf numFmtId="0" fontId="7" fillId="0" borderId="12" xfId="0" applyFont="1" applyBorder="1" applyAlignment="1">
      <alignment horizontal="center" vertical="center" wrapText="1"/>
    </xf>
    <xf numFmtId="0" fontId="4" fillId="0" borderId="6" xfId="0" applyFont="1" applyBorder="1"/>
    <xf numFmtId="0" fontId="4" fillId="0" borderId="4" xfId="0" applyFont="1" applyBorder="1"/>
    <xf numFmtId="0" fontId="4" fillId="0" borderId="10" xfId="0" applyFont="1" applyBorder="1"/>
    <xf numFmtId="0" fontId="4" fillId="0" borderId="13" xfId="0" applyFont="1" applyBorder="1"/>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1" borderId="17" xfId="0" applyFont="1" applyFill="1" applyBorder="1" applyAlignment="1">
      <alignment horizontal="center" vertical="center" wrapText="1"/>
    </xf>
    <xf numFmtId="0" fontId="34" fillId="11" borderId="18" xfId="0" applyFont="1" applyFill="1" applyBorder="1" applyAlignment="1">
      <alignment horizontal="center" vertical="center" wrapText="1"/>
    </xf>
    <xf numFmtId="0" fontId="34" fillId="12" borderId="35" xfId="0" applyFont="1" applyFill="1" applyBorder="1" applyAlignment="1">
      <alignment horizontal="center" vertical="center" wrapText="1"/>
    </xf>
    <xf numFmtId="0" fontId="34" fillId="12" borderId="38" xfId="0" applyFont="1" applyFill="1" applyBorder="1" applyAlignment="1">
      <alignment horizontal="center" vertical="center" wrapText="1"/>
    </xf>
    <xf numFmtId="0" fontId="34" fillId="12" borderId="24"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8"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3" fillId="10" borderId="10" xfId="0" applyFont="1" applyFill="1" applyBorder="1" applyAlignment="1">
      <alignment horizontal="center" vertical="center" wrapText="1"/>
    </xf>
    <xf numFmtId="0" fontId="4" fillId="10" borderId="6" xfId="0" applyFont="1" applyFill="1" applyBorder="1"/>
    <xf numFmtId="0" fontId="4" fillId="0" borderId="3" xfId="0" applyFont="1" applyBorder="1"/>
    <xf numFmtId="0" fontId="31"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24" fillId="0" borderId="6" xfId="0" applyFont="1" applyBorder="1" applyAlignment="1">
      <alignment horizontal="center" vertical="center" wrapText="1"/>
    </xf>
    <xf numFmtId="0" fontId="25" fillId="0" borderId="6" xfId="0" applyFont="1" applyBorder="1"/>
    <xf numFmtId="0" fontId="25" fillId="0" borderId="4" xfId="0" applyFont="1" applyBorder="1"/>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6" fillId="14" borderId="25" xfId="0" applyFont="1" applyFill="1" applyBorder="1" applyAlignment="1">
      <alignment horizontal="center" vertical="center" wrapText="1"/>
    </xf>
    <xf numFmtId="0" fontId="26" fillId="14" borderId="0" xfId="0" applyFont="1" applyFill="1" applyAlignment="1">
      <alignment horizontal="center" vertical="center" wrapText="1"/>
    </xf>
    <xf numFmtId="0" fontId="26" fillId="14" borderId="30"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wrapText="1"/>
    </xf>
    <xf numFmtId="0" fontId="26" fillId="14" borderId="16" xfId="0" applyFont="1" applyFill="1" applyBorder="1" applyAlignment="1">
      <alignment horizontal="center" vertical="center" wrapText="1"/>
    </xf>
    <xf numFmtId="0" fontId="26" fillId="14" borderId="17"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1" fillId="0" borderId="40" xfId="0" applyFont="1" applyBorder="1" applyAlignment="1">
      <alignment horizontal="center" vertical="center" wrapText="1"/>
    </xf>
    <xf numFmtId="0" fontId="25" fillId="0" borderId="0" xfId="0" applyFont="1"/>
    <xf numFmtId="0" fontId="25" fillId="0" borderId="37" xfId="0" applyFont="1" applyBorder="1"/>
    <xf numFmtId="0" fontId="23" fillId="0" borderId="6" xfId="0" applyFont="1" applyBorder="1" applyAlignment="1">
      <alignment horizontal="center" vertical="center"/>
    </xf>
    <xf numFmtId="0" fontId="21" fillId="0" borderId="9" xfId="0" applyFont="1" applyBorder="1" applyAlignment="1">
      <alignment horizontal="center" vertical="center" wrapText="1"/>
    </xf>
    <xf numFmtId="0" fontId="25" fillId="0" borderId="9" xfId="0" applyFont="1" applyBorder="1"/>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26" fillId="15" borderId="16" xfId="0" applyFont="1" applyFill="1" applyBorder="1" applyAlignment="1">
      <alignment horizontal="center" vertical="center" wrapText="1"/>
    </xf>
    <xf numFmtId="0" fontId="26" fillId="15" borderId="17"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22" fillId="0" borderId="25" xfId="0" applyFont="1" applyBorder="1" applyAlignment="1">
      <alignment horizontal="center" vertical="center"/>
    </xf>
    <xf numFmtId="0" fontId="22" fillId="0" borderId="25" xfId="0" applyFont="1" applyBorder="1" applyAlignment="1">
      <alignment horizontal="center" vertical="center" wrapText="1"/>
    </xf>
    <xf numFmtId="0" fontId="21" fillId="0" borderId="19" xfId="0" applyFont="1" applyBorder="1" applyAlignment="1">
      <alignment horizontal="center" vertical="center" wrapText="1"/>
    </xf>
    <xf numFmtId="0" fontId="25" fillId="0" borderId="20" xfId="0" applyFont="1" applyBorder="1"/>
    <xf numFmtId="0" fontId="21" fillId="0" borderId="21" xfId="0" applyFont="1" applyBorder="1" applyAlignment="1">
      <alignment horizontal="center" vertical="center" wrapText="1"/>
    </xf>
    <xf numFmtId="0" fontId="25" fillId="0" borderId="22" xfId="0" applyFont="1" applyBorder="1"/>
    <xf numFmtId="0" fontId="25" fillId="0" borderId="23" xfId="0" applyFont="1" applyBorder="1"/>
    <xf numFmtId="0" fontId="53" fillId="0" borderId="6" xfId="0" applyFont="1" applyBorder="1" applyAlignment="1">
      <alignment horizontal="center" vertical="center" wrapText="1"/>
    </xf>
    <xf numFmtId="0" fontId="54" fillId="0" borderId="6" xfId="0" applyFont="1" applyBorder="1" applyAlignment="1">
      <alignment horizontal="left" vertical="center" wrapText="1"/>
    </xf>
    <xf numFmtId="0" fontId="55" fillId="0" borderId="4" xfId="0" applyFont="1" applyBorder="1" applyAlignment="1">
      <alignment vertical="center" wrapText="1"/>
    </xf>
    <xf numFmtId="0" fontId="56"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54" fillId="0" borderId="6" xfId="0" applyFont="1" applyBorder="1" applyAlignment="1">
      <alignment horizontal="center" vertical="center" wrapText="1"/>
    </xf>
    <xf numFmtId="0" fontId="5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0" fillId="0" borderId="6" xfId="0" applyFont="1" applyBorder="1" applyAlignment="1">
      <alignment horizontal="center" vertical="center" wrapText="1"/>
    </xf>
    <xf numFmtId="0" fontId="55" fillId="0" borderId="6" xfId="0" applyFont="1" applyBorder="1" applyAlignment="1">
      <alignment horizontal="center" vertical="center" wrapText="1"/>
    </xf>
    <xf numFmtId="3" fontId="58" fillId="0" borderId="0" xfId="0" applyNumberFormat="1" applyFont="1" applyAlignment="1">
      <alignment horizontal="center"/>
    </xf>
    <xf numFmtId="4" fontId="58" fillId="0" borderId="0" xfId="0" applyNumberFormat="1" applyFont="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119062</xdr:colOff>
      <xdr:row>23</xdr:row>
      <xdr:rowOff>42863</xdr:rowOff>
    </xdr:from>
    <xdr:ext cx="1685925" cy="4286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662487" y="6577013"/>
          <a:ext cx="1685925" cy="428625"/>
        </a:xfrm>
        <a:prstGeom prst="rect">
          <a:avLst/>
        </a:prstGeom>
        <a:noFill/>
        <a:ln>
          <a:noFill/>
        </a:ln>
      </xdr:spPr>
      <xdr:txBody>
        <a:bodyPr spcFirstLastPara="1" wrap="square" lIns="91425" tIns="45700" rIns="91425" bIns="45700" anchor="t" anchorCtr="0">
          <a:noAutofit/>
        </a:bodyPr>
        <a:lstStyle/>
        <a:p>
          <a:pPr marL="0" lvl="0" indent="0" algn="l" rtl="0">
            <a:lnSpc>
              <a:spcPct val="107000"/>
            </a:lnSpc>
            <a:spcBef>
              <a:spcPts val="0"/>
            </a:spcBef>
            <a:spcAft>
              <a:spcPts val="0"/>
            </a:spcAft>
            <a:buNone/>
          </a:pPr>
          <a:endParaRPr sz="1100">
            <a:latin typeface="Calibri"/>
            <a:ea typeface="Calibri"/>
            <a:cs typeface="Calibri"/>
            <a:sym typeface="Calibri"/>
          </a:endParaRPr>
        </a:p>
      </xdr:txBody>
    </xdr:sp>
    <xdr:clientData fLocksWithSheet="0"/>
  </xdr:oneCellAnchor>
  <xdr:oneCellAnchor>
    <xdr:from>
      <xdr:col>1</xdr:col>
      <xdr:colOff>419100</xdr:colOff>
      <xdr:row>7</xdr:row>
      <xdr:rowOff>428626</xdr:rowOff>
    </xdr:from>
    <xdr:ext cx="3633787" cy="3181350"/>
    <xdr:sp macro="" textlink="">
      <xdr:nvSpPr>
        <xdr:cNvPr id="6" name="Shape 6">
          <a:extLst>
            <a:ext uri="{FF2B5EF4-FFF2-40B4-BE49-F238E27FC236}">
              <a16:creationId xmlns:a16="http://schemas.microsoft.com/office/drawing/2014/main" id="{00000000-0008-0000-0000-000006000000}"/>
            </a:ext>
          </a:extLst>
        </xdr:cNvPr>
        <xdr:cNvSpPr/>
      </xdr:nvSpPr>
      <xdr:spPr>
        <a:xfrm>
          <a:off x="1028700" y="2133601"/>
          <a:ext cx="3633787" cy="3181350"/>
        </a:xfrm>
        <a:prstGeom prst="ellipse">
          <a:avLst/>
        </a:prstGeom>
        <a:solidFill>
          <a:schemeClr val="l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solidFill>
                <a:srgbClr val="000000"/>
              </a:solidFill>
              <a:latin typeface="Calibri"/>
              <a:ea typeface="Calibri"/>
              <a:cs typeface="Calibri"/>
              <a:sym typeface="Calibri"/>
            </a:rPr>
            <a:t>AMMINISTRAZIONE</a:t>
          </a:r>
          <a:endParaRPr sz="1400"/>
        </a:p>
      </xdr:txBody>
    </xdr:sp>
    <xdr:clientData fLocksWithSheet="0"/>
  </xdr:oneCellAnchor>
  <xdr:oneCellAnchor>
    <xdr:from>
      <xdr:col>2</xdr:col>
      <xdr:colOff>1285874</xdr:colOff>
      <xdr:row>15</xdr:row>
      <xdr:rowOff>23812</xdr:rowOff>
    </xdr:from>
    <xdr:ext cx="771525" cy="257175"/>
    <xdr:sp macro="" textlink="">
      <xdr:nvSpPr>
        <xdr:cNvPr id="7" name="Shape 7">
          <a:extLst>
            <a:ext uri="{FF2B5EF4-FFF2-40B4-BE49-F238E27FC236}">
              <a16:creationId xmlns:a16="http://schemas.microsoft.com/office/drawing/2014/main" id="{00000000-0008-0000-0000-000007000000}"/>
            </a:ext>
          </a:extLst>
        </xdr:cNvPr>
        <xdr:cNvSpPr txBox="1"/>
      </xdr:nvSpPr>
      <xdr:spPr>
        <a:xfrm>
          <a:off x="2505074" y="4419600"/>
          <a:ext cx="771525" cy="257175"/>
        </a:xfrm>
        <a:prstGeom prst="rect">
          <a:avLst/>
        </a:prstGeom>
        <a:noFill/>
        <a:ln>
          <a:noFill/>
        </a:ln>
      </xdr:spPr>
      <xdr:txBody>
        <a:bodyPr spcFirstLastPara="1" wrap="square" lIns="91425" tIns="45700" rIns="91425" bIns="45700" anchor="t" anchorCtr="0">
          <a:noAutofit/>
        </a:bodyPr>
        <a:lstStyle/>
        <a:p>
          <a:pPr marL="0" lvl="0" indent="0" algn="l" rtl="0">
            <a:lnSpc>
              <a:spcPct val="107000"/>
            </a:lnSpc>
            <a:spcBef>
              <a:spcPts val="0"/>
            </a:spcBef>
            <a:spcAft>
              <a:spcPts val="0"/>
            </a:spcAft>
            <a:buNone/>
          </a:pPr>
          <a:r>
            <a:rPr lang="en-US" sz="900">
              <a:latin typeface="Calibri"/>
              <a:ea typeface="Calibri"/>
              <a:cs typeface="Calibri"/>
              <a:sym typeface="Calibri"/>
            </a:rPr>
            <a:t>N° acquisti</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6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9"/>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7"/>
  <sheetViews>
    <sheetView topLeftCell="A10" zoomScale="80" zoomScaleNormal="80" workbookViewId="0">
      <selection activeCell="G13" sqref="G13:K34"/>
    </sheetView>
  </sheetViews>
  <sheetFormatPr defaultColWidth="12.58203125" defaultRowHeight="15" customHeight="1"/>
  <cols>
    <col min="1" max="2" width="7.58203125" customWidth="1"/>
    <col min="3" max="3" width="41.5" customWidth="1"/>
    <col min="4" max="6" width="7.58203125" customWidth="1"/>
    <col min="7" max="7" width="39.83203125" customWidth="1"/>
    <col min="8" max="8" width="31.33203125" customWidth="1"/>
    <col min="9" max="9" width="32" customWidth="1"/>
    <col min="10" max="10" width="17.25" customWidth="1"/>
    <col min="11" max="22" width="7.58203125" customWidth="1"/>
  </cols>
  <sheetData>
    <row r="1" spans="1:11" ht="26">
      <c r="A1" s="116" t="s">
        <v>178</v>
      </c>
    </row>
    <row r="2" spans="1:11" ht="21">
      <c r="A2" s="117" t="s">
        <v>184</v>
      </c>
      <c r="J2" s="2"/>
    </row>
    <row r="3" spans="1:11" ht="21">
      <c r="A3" s="1" t="s">
        <v>179</v>
      </c>
    </row>
    <row r="4" spans="1:11" ht="21">
      <c r="C4" s="4"/>
    </row>
    <row r="5" spans="1:11" ht="14.5">
      <c r="C5" s="6" t="s">
        <v>4</v>
      </c>
    </row>
    <row r="6" spans="1:11" ht="18">
      <c r="C6" s="6" t="s">
        <v>7</v>
      </c>
      <c r="G6" s="134" t="s">
        <v>185</v>
      </c>
      <c r="H6" s="135"/>
      <c r="I6" s="135"/>
      <c r="J6" s="135"/>
      <c r="K6" s="135"/>
    </row>
    <row r="7" spans="1:11" ht="15.5">
      <c r="C7" s="6" t="s">
        <v>8</v>
      </c>
      <c r="G7" s="106" t="s">
        <v>186</v>
      </c>
      <c r="H7" s="106" t="s">
        <v>187</v>
      </c>
      <c r="I7" s="106" t="s">
        <v>189</v>
      </c>
      <c r="J7" s="138" t="s">
        <v>188</v>
      </c>
      <c r="K7" s="138"/>
    </row>
    <row r="8" spans="1:11" ht="152.25" customHeight="1">
      <c r="G8" s="105" t="s">
        <v>190</v>
      </c>
      <c r="H8" s="105" t="s">
        <v>191</v>
      </c>
      <c r="I8" s="105" t="s">
        <v>193</v>
      </c>
      <c r="J8" s="133" t="s">
        <v>192</v>
      </c>
      <c r="K8" s="133"/>
    </row>
    <row r="12" spans="1:11" ht="15" customHeight="1">
      <c r="G12" s="136" t="s">
        <v>196</v>
      </c>
      <c r="H12" s="136"/>
      <c r="I12" s="136"/>
      <c r="J12" s="136"/>
      <c r="K12" s="136"/>
    </row>
    <row r="13" spans="1:11" ht="15" customHeight="1">
      <c r="G13" s="137" t="s">
        <v>201</v>
      </c>
      <c r="H13" s="137"/>
      <c r="I13" s="137"/>
      <c r="J13" s="137"/>
      <c r="K13" s="137"/>
    </row>
    <row r="14" spans="1:11" ht="15" customHeight="1">
      <c r="G14" s="137"/>
      <c r="H14" s="137"/>
      <c r="I14" s="137"/>
      <c r="J14" s="137"/>
      <c r="K14" s="137"/>
    </row>
    <row r="15" spans="1:11" ht="15" customHeight="1">
      <c r="G15" s="137"/>
      <c r="H15" s="137"/>
      <c r="I15" s="137"/>
      <c r="J15" s="137"/>
      <c r="K15" s="137"/>
    </row>
    <row r="16" spans="1:11" ht="15" customHeight="1">
      <c r="G16" s="137"/>
      <c r="H16" s="137"/>
      <c r="I16" s="137"/>
      <c r="J16" s="137"/>
      <c r="K16" s="137"/>
    </row>
    <row r="17" spans="3:11" ht="15" customHeight="1">
      <c r="G17" s="137"/>
      <c r="H17" s="137"/>
      <c r="I17" s="137"/>
      <c r="J17" s="137"/>
      <c r="K17" s="137"/>
    </row>
    <row r="18" spans="3:11" ht="15" customHeight="1">
      <c r="G18" s="137"/>
      <c r="H18" s="137"/>
      <c r="I18" s="137"/>
      <c r="J18" s="137"/>
      <c r="K18" s="137"/>
    </row>
    <row r="19" spans="3:11" ht="15" customHeight="1">
      <c r="G19" s="137"/>
      <c r="H19" s="137"/>
      <c r="I19" s="137"/>
      <c r="J19" s="137"/>
      <c r="K19" s="137"/>
    </row>
    <row r="20" spans="3:11" ht="15.75" customHeight="1">
      <c r="C20" s="106" t="s">
        <v>200</v>
      </c>
      <c r="G20" s="137"/>
      <c r="H20" s="137"/>
      <c r="I20" s="137"/>
      <c r="J20" s="137"/>
      <c r="K20" s="137"/>
    </row>
    <row r="21" spans="3:11" ht="15.75" customHeight="1">
      <c r="C21" s="114"/>
      <c r="G21" s="137"/>
      <c r="H21" s="137"/>
      <c r="I21" s="137"/>
      <c r="J21" s="137"/>
      <c r="K21" s="137"/>
    </row>
    <row r="22" spans="3:11" ht="15.75" customHeight="1">
      <c r="G22" s="137"/>
      <c r="H22" s="137"/>
      <c r="I22" s="137"/>
      <c r="J22" s="137"/>
      <c r="K22" s="137"/>
    </row>
    <row r="23" spans="3:11" ht="15.75" customHeight="1">
      <c r="C23" s="107" t="s">
        <v>194</v>
      </c>
      <c r="G23" s="137"/>
      <c r="H23" s="137"/>
      <c r="I23" s="137"/>
      <c r="J23" s="137"/>
      <c r="K23" s="137"/>
    </row>
    <row r="24" spans="3:11" ht="15.75" customHeight="1">
      <c r="C24" s="108">
        <v>260</v>
      </c>
      <c r="G24" s="137"/>
      <c r="H24" s="137"/>
      <c r="I24" s="137"/>
      <c r="J24" s="137"/>
      <c r="K24" s="137"/>
    </row>
    <row r="25" spans="3:11" ht="15.75" customHeight="1">
      <c r="G25" s="137"/>
      <c r="H25" s="137"/>
      <c r="I25" s="137"/>
      <c r="J25" s="137"/>
      <c r="K25" s="137"/>
    </row>
    <row r="26" spans="3:11" ht="15.75" customHeight="1">
      <c r="C26" s="109" t="s">
        <v>195</v>
      </c>
      <c r="G26" s="137"/>
      <c r="H26" s="137"/>
      <c r="I26" s="137"/>
      <c r="J26" s="137"/>
      <c r="K26" s="137"/>
    </row>
    <row r="27" spans="3:11" ht="15.75" customHeight="1">
      <c r="C27" s="115">
        <v>5</v>
      </c>
      <c r="G27" s="137"/>
      <c r="H27" s="137"/>
      <c r="I27" s="137"/>
      <c r="J27" s="137"/>
      <c r="K27" s="137"/>
    </row>
    <row r="28" spans="3:11" ht="15.75" customHeight="1">
      <c r="G28" s="137"/>
      <c r="H28" s="137"/>
      <c r="I28" s="137"/>
      <c r="J28" s="137"/>
      <c r="K28" s="137"/>
    </row>
    <row r="29" spans="3:11" ht="15.75" customHeight="1">
      <c r="C29" s="113" t="s">
        <v>197</v>
      </c>
      <c r="G29" s="137"/>
      <c r="H29" s="137"/>
      <c r="I29" s="137"/>
      <c r="J29" s="137"/>
      <c r="K29" s="137"/>
    </row>
    <row r="30" spans="3:11" ht="15.75" customHeight="1">
      <c r="C30" s="110" t="s">
        <v>198</v>
      </c>
      <c r="G30" s="137"/>
      <c r="H30" s="137"/>
      <c r="I30" s="137"/>
      <c r="J30" s="137"/>
      <c r="K30" s="137"/>
    </row>
    <row r="31" spans="3:11" ht="15.75" customHeight="1">
      <c r="G31" s="137"/>
      <c r="H31" s="137"/>
      <c r="I31" s="137"/>
      <c r="J31" s="137"/>
      <c r="K31" s="137"/>
    </row>
    <row r="32" spans="3:11" ht="15.75" customHeight="1">
      <c r="C32" s="112" t="s">
        <v>199</v>
      </c>
      <c r="G32" s="137"/>
      <c r="H32" s="137"/>
      <c r="I32" s="137"/>
      <c r="J32" s="137"/>
      <c r="K32" s="137"/>
    </row>
    <row r="33" spans="3:11" ht="15.75" customHeight="1">
      <c r="C33" s="111"/>
      <c r="G33" s="137"/>
      <c r="H33" s="137"/>
      <c r="I33" s="137"/>
      <c r="J33" s="137"/>
      <c r="K33" s="137"/>
    </row>
    <row r="34" spans="3:11" ht="46" customHeight="1">
      <c r="G34" s="137"/>
      <c r="H34" s="137"/>
      <c r="I34" s="137"/>
      <c r="J34" s="137"/>
      <c r="K34" s="137"/>
    </row>
    <row r="35" spans="3:11" ht="15.75" customHeight="1">
      <c r="G35" s="120"/>
    </row>
    <row r="36" spans="3:11" ht="15.75" customHeight="1"/>
    <row r="37" spans="3:11" ht="15.75" customHeight="1"/>
    <row r="38" spans="3:11" ht="15.75" customHeight="1"/>
    <row r="39" spans="3:11" ht="15.75" customHeight="1"/>
    <row r="40" spans="3:11" ht="15.75" customHeight="1"/>
    <row r="41" spans="3:11" ht="15.75" customHeight="1"/>
    <row r="42" spans="3:11" ht="15.75" customHeight="1"/>
    <row r="43" spans="3:11" ht="15.75" customHeight="1"/>
    <row r="44" spans="3:11" ht="15.75" customHeight="1"/>
    <row r="45" spans="3:11" ht="15.75" customHeight="1"/>
    <row r="46" spans="3:11" ht="15.75" customHeight="1"/>
    <row r="47" spans="3:11" ht="15.75" customHeight="1"/>
    <row r="48" spans="3: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J8:K8"/>
    <mergeCell ref="G6:K6"/>
    <mergeCell ref="G12:K12"/>
    <mergeCell ref="G13:K34"/>
    <mergeCell ref="J7:K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3"/>
  <sheetViews>
    <sheetView topLeftCell="D67" zoomScale="115" zoomScaleNormal="115" workbookViewId="0">
      <selection activeCell="H69" sqref="H69"/>
    </sheetView>
  </sheetViews>
  <sheetFormatPr defaultColWidth="12.58203125" defaultRowHeight="35.25" customHeight="1"/>
  <cols>
    <col min="1" max="1" width="53.33203125" customWidth="1"/>
    <col min="2" max="2" width="33.75" customWidth="1"/>
    <col min="3" max="3" width="47" customWidth="1"/>
    <col min="4" max="4" width="5.58203125" customWidth="1"/>
    <col min="5" max="5" width="79.33203125" customWidth="1"/>
    <col min="6" max="6" width="14.75" customWidth="1"/>
    <col min="7" max="8" width="13.75" customWidth="1"/>
    <col min="9" max="27" width="7.58203125" customWidth="1"/>
  </cols>
  <sheetData>
    <row r="1" spans="1:8" ht="35.25" customHeight="1" thickBot="1">
      <c r="A1" s="139" t="s">
        <v>0</v>
      </c>
      <c r="B1" s="140"/>
      <c r="C1" s="140"/>
      <c r="D1" s="140"/>
      <c r="E1" s="140"/>
      <c r="F1" s="140"/>
      <c r="G1" s="140"/>
      <c r="H1" s="141"/>
    </row>
    <row r="2" spans="1:8" ht="48.75" customHeight="1" thickBot="1">
      <c r="A2" s="24" t="s">
        <v>65</v>
      </c>
      <c r="B2" s="25" t="s">
        <v>66</v>
      </c>
      <c r="C2" s="26" t="s">
        <v>1</v>
      </c>
      <c r="D2" s="148" t="s">
        <v>3</v>
      </c>
      <c r="E2" s="149"/>
      <c r="F2" s="26" t="s">
        <v>70</v>
      </c>
      <c r="G2" s="26" t="s">
        <v>71</v>
      </c>
      <c r="H2" s="41" t="s">
        <v>72</v>
      </c>
    </row>
    <row r="3" spans="1:8" ht="23.25" customHeight="1">
      <c r="A3" s="152" t="s">
        <v>74</v>
      </c>
      <c r="B3" s="142" t="s">
        <v>67</v>
      </c>
      <c r="C3" s="150" t="s">
        <v>203</v>
      </c>
      <c r="D3" s="7"/>
      <c r="E3" s="7"/>
      <c r="F3" s="7"/>
      <c r="G3" s="7"/>
      <c r="H3" s="42"/>
    </row>
    <row r="4" spans="1:8" ht="23.25" customHeight="1">
      <c r="A4" s="153"/>
      <c r="B4" s="143"/>
      <c r="C4" s="151"/>
      <c r="D4" s="8">
        <v>1</v>
      </c>
      <c r="E4" s="7" t="s">
        <v>11</v>
      </c>
      <c r="F4" s="7">
        <v>4125</v>
      </c>
      <c r="G4" s="7">
        <v>4200</v>
      </c>
      <c r="H4" s="42">
        <v>4250</v>
      </c>
    </row>
    <row r="5" spans="1:8" ht="23.25" customHeight="1">
      <c r="A5" s="153"/>
      <c r="B5" s="143"/>
      <c r="C5" s="151"/>
      <c r="D5" s="8">
        <v>2</v>
      </c>
      <c r="E5" s="7"/>
      <c r="F5" s="7"/>
      <c r="G5" s="7"/>
      <c r="H5" s="42"/>
    </row>
    <row r="6" spans="1:8" ht="23.25" customHeight="1">
      <c r="A6" s="153"/>
      <c r="B6" s="143"/>
      <c r="C6" s="151"/>
      <c r="D6" s="8">
        <v>3</v>
      </c>
      <c r="E6" s="7"/>
      <c r="F6" s="7"/>
      <c r="G6" s="7"/>
      <c r="H6" s="42"/>
    </row>
    <row r="7" spans="1:8" ht="23.25" customHeight="1" thickBot="1">
      <c r="A7" s="153"/>
      <c r="B7" s="144"/>
      <c r="C7" s="151"/>
      <c r="D7" s="43"/>
      <c r="E7" s="10"/>
      <c r="F7" s="10"/>
      <c r="G7" s="10"/>
      <c r="H7" s="44"/>
    </row>
    <row r="8" spans="1:8" ht="26.25" customHeight="1">
      <c r="A8" s="152" t="s">
        <v>175</v>
      </c>
      <c r="B8" s="142" t="s">
        <v>68</v>
      </c>
      <c r="C8" s="150" t="s">
        <v>204</v>
      </c>
      <c r="D8" s="7"/>
      <c r="E8" s="7"/>
      <c r="F8" s="7"/>
      <c r="G8" s="7"/>
      <c r="H8" s="42"/>
    </row>
    <row r="9" spans="1:8" ht="26.25" customHeight="1">
      <c r="A9" s="153"/>
      <c r="B9" s="143"/>
      <c r="C9" s="151"/>
      <c r="D9" s="8">
        <v>1</v>
      </c>
      <c r="E9" s="12" t="s">
        <v>13</v>
      </c>
      <c r="F9" s="121">
        <v>200</v>
      </c>
      <c r="G9" s="121">
        <v>210</v>
      </c>
      <c r="H9" s="122">
        <v>220</v>
      </c>
    </row>
    <row r="10" spans="1:8" ht="26.25" customHeight="1">
      <c r="A10" s="153"/>
      <c r="B10" s="143"/>
      <c r="C10" s="151"/>
      <c r="D10" s="8">
        <v>2</v>
      </c>
      <c r="E10" s="12"/>
      <c r="F10" s="12"/>
      <c r="G10" s="12"/>
      <c r="H10" s="36"/>
    </row>
    <row r="11" spans="1:8" ht="26.25" customHeight="1">
      <c r="A11" s="153"/>
      <c r="B11" s="143"/>
      <c r="C11" s="151"/>
      <c r="D11" s="8">
        <v>3</v>
      </c>
      <c r="E11" s="12"/>
      <c r="F11" s="12"/>
      <c r="G11" s="12"/>
      <c r="H11" s="36"/>
    </row>
    <row r="12" spans="1:8" ht="26.25" customHeight="1" thickBot="1">
      <c r="A12" s="154"/>
      <c r="B12" s="144"/>
      <c r="C12" s="151"/>
      <c r="D12" s="43"/>
      <c r="E12" s="13"/>
      <c r="F12" s="13"/>
      <c r="G12" s="13"/>
      <c r="H12" s="45"/>
    </row>
    <row r="13" spans="1:8" ht="55" customHeight="1">
      <c r="A13" s="153" t="s">
        <v>78</v>
      </c>
      <c r="B13" s="142" t="s">
        <v>77</v>
      </c>
      <c r="C13" s="150" t="s">
        <v>205</v>
      </c>
      <c r="D13" s="7"/>
      <c r="E13" s="7"/>
      <c r="F13" s="7"/>
      <c r="G13" s="7"/>
      <c r="H13" s="42"/>
    </row>
    <row r="14" spans="1:8" ht="55" customHeight="1">
      <c r="A14" s="153"/>
      <c r="B14" s="143"/>
      <c r="C14" s="151"/>
      <c r="D14" s="8">
        <v>1</v>
      </c>
      <c r="E14" s="16" t="s">
        <v>23</v>
      </c>
      <c r="F14" s="15">
        <v>0.6</v>
      </c>
      <c r="G14" s="15">
        <v>0.63</v>
      </c>
      <c r="H14" s="104">
        <v>0.65</v>
      </c>
    </row>
    <row r="15" spans="1:8" ht="55" customHeight="1">
      <c r="A15" s="153"/>
      <c r="B15" s="143"/>
      <c r="C15" s="151"/>
      <c r="D15" s="8">
        <v>2</v>
      </c>
      <c r="E15" s="16" t="s">
        <v>25</v>
      </c>
      <c r="F15" s="15">
        <v>0.4</v>
      </c>
      <c r="G15" s="15">
        <v>0.42</v>
      </c>
      <c r="H15" s="104">
        <v>0.44</v>
      </c>
    </row>
    <row r="16" spans="1:8" ht="55" customHeight="1">
      <c r="A16" s="153"/>
      <c r="B16" s="143"/>
      <c r="C16" s="151"/>
      <c r="D16" s="8">
        <v>3</v>
      </c>
      <c r="E16" s="16" t="s">
        <v>27</v>
      </c>
      <c r="F16" s="15">
        <v>0.33</v>
      </c>
      <c r="G16" s="15">
        <v>0.3</v>
      </c>
      <c r="H16" s="104">
        <v>0.28000000000000003</v>
      </c>
    </row>
    <row r="17" spans="1:8" ht="55" customHeight="1" thickBot="1">
      <c r="A17" s="154"/>
      <c r="B17" s="144"/>
      <c r="C17" s="158"/>
      <c r="D17" s="17"/>
      <c r="E17" s="10"/>
      <c r="F17" s="10"/>
      <c r="G17" s="10"/>
      <c r="H17" s="44"/>
    </row>
    <row r="18" spans="1:8" ht="35.25" customHeight="1">
      <c r="A18" s="152" t="s">
        <v>79</v>
      </c>
      <c r="B18" s="142" t="s">
        <v>69</v>
      </c>
      <c r="C18" s="150" t="s">
        <v>206</v>
      </c>
      <c r="D18" s="7"/>
      <c r="E18" s="18"/>
      <c r="F18" s="18"/>
      <c r="G18" s="18"/>
      <c r="H18" s="46"/>
    </row>
    <row r="19" spans="1:8" ht="35.25" customHeight="1">
      <c r="A19" s="153"/>
      <c r="B19" s="143"/>
      <c r="C19" s="151"/>
      <c r="D19" s="8">
        <v>1</v>
      </c>
      <c r="E19" s="19" t="s">
        <v>29</v>
      </c>
      <c r="F19" s="123">
        <v>5.0000000000000001E-3</v>
      </c>
      <c r="G19" s="123">
        <v>7.0000000000000001E-3</v>
      </c>
      <c r="H19" s="124">
        <v>8.9999999999999993E-3</v>
      </c>
    </row>
    <row r="20" spans="1:8" ht="35.25" customHeight="1">
      <c r="A20" s="153"/>
      <c r="B20" s="143"/>
      <c r="C20" s="151"/>
      <c r="D20" s="8">
        <v>2</v>
      </c>
      <c r="E20" s="19"/>
      <c r="F20" s="16"/>
      <c r="G20" s="16"/>
      <c r="H20" s="37"/>
    </row>
    <row r="21" spans="1:8" ht="35.25" customHeight="1">
      <c r="A21" s="153"/>
      <c r="B21" s="143"/>
      <c r="C21" s="151"/>
      <c r="D21" s="8">
        <v>3</v>
      </c>
      <c r="E21" s="19"/>
      <c r="F21" s="16"/>
      <c r="G21" s="16"/>
      <c r="H21" s="37"/>
    </row>
    <row r="22" spans="1:8" ht="35.25" customHeight="1" thickBot="1">
      <c r="A22" s="154"/>
      <c r="B22" s="144"/>
      <c r="C22" s="158"/>
      <c r="D22" s="17"/>
      <c r="E22" s="20"/>
      <c r="F22" s="20"/>
      <c r="G22" s="20"/>
      <c r="H22" s="47"/>
    </row>
    <row r="23" spans="1:8" ht="100.5" customHeight="1" thickBot="1">
      <c r="A23" s="48"/>
      <c r="B23" s="57" t="s">
        <v>15</v>
      </c>
      <c r="C23" s="7" t="s">
        <v>207</v>
      </c>
      <c r="D23" s="7">
        <v>1</v>
      </c>
      <c r="E23" s="7" t="s">
        <v>208</v>
      </c>
      <c r="F23" s="7">
        <v>2</v>
      </c>
      <c r="G23" s="7">
        <v>3</v>
      </c>
      <c r="H23" s="42">
        <v>4</v>
      </c>
    </row>
    <row r="24" spans="1:8" s="27" customFormat="1" ht="35.25" customHeight="1" thickBot="1">
      <c r="A24" s="155" t="s">
        <v>19</v>
      </c>
      <c r="B24" s="156"/>
      <c r="C24" s="156"/>
      <c r="D24" s="156"/>
      <c r="E24" s="156"/>
      <c r="F24" s="156"/>
      <c r="G24" s="156"/>
      <c r="H24" s="157"/>
    </row>
    <row r="25" spans="1:8" ht="35.25" customHeight="1" thickBot="1">
      <c r="A25" s="25" t="s">
        <v>65</v>
      </c>
      <c r="B25" s="25" t="s">
        <v>66</v>
      </c>
      <c r="C25" s="26" t="s">
        <v>1</v>
      </c>
      <c r="D25" s="26"/>
      <c r="E25" s="26" t="s">
        <v>3</v>
      </c>
      <c r="F25" s="26" t="s">
        <v>70</v>
      </c>
      <c r="G25" s="26" t="s">
        <v>71</v>
      </c>
      <c r="H25" s="41" t="s">
        <v>72</v>
      </c>
    </row>
    <row r="26" spans="1:8" ht="51" customHeight="1">
      <c r="A26" s="152" t="s">
        <v>82</v>
      </c>
      <c r="B26" s="142" t="s">
        <v>148</v>
      </c>
      <c r="C26" s="150" t="s">
        <v>183</v>
      </c>
      <c r="D26" s="7"/>
      <c r="E26" s="7"/>
      <c r="F26" s="7"/>
      <c r="G26" s="7"/>
      <c r="H26" s="42"/>
    </row>
    <row r="27" spans="1:8" ht="51" customHeight="1">
      <c r="A27" s="153"/>
      <c r="B27" s="143"/>
      <c r="C27" s="151"/>
      <c r="D27" s="8">
        <v>1</v>
      </c>
      <c r="E27" s="16" t="s">
        <v>96</v>
      </c>
      <c r="F27" s="15">
        <v>2</v>
      </c>
      <c r="G27" s="15">
        <v>2</v>
      </c>
      <c r="H27" s="104">
        <v>2</v>
      </c>
    </row>
    <row r="28" spans="1:8" ht="51" customHeight="1">
      <c r="A28" s="153"/>
      <c r="B28" s="143"/>
      <c r="C28" s="151"/>
      <c r="D28" s="8">
        <v>2</v>
      </c>
      <c r="E28" s="16" t="s">
        <v>98</v>
      </c>
      <c r="F28" s="15">
        <v>6</v>
      </c>
      <c r="G28" s="15">
        <v>6</v>
      </c>
      <c r="H28" s="104">
        <v>6</v>
      </c>
    </row>
    <row r="29" spans="1:8" ht="51" customHeight="1">
      <c r="A29" s="153"/>
      <c r="B29" s="143"/>
      <c r="C29" s="151"/>
      <c r="D29" s="8">
        <v>3</v>
      </c>
      <c r="E29" s="118" t="s">
        <v>99</v>
      </c>
      <c r="F29" s="15">
        <v>1</v>
      </c>
      <c r="G29" s="15">
        <v>2</v>
      </c>
      <c r="H29" s="104">
        <v>2</v>
      </c>
    </row>
    <row r="30" spans="1:8" ht="51" customHeight="1" thickBot="1">
      <c r="A30" s="153"/>
      <c r="B30" s="144"/>
      <c r="C30" s="158"/>
      <c r="D30" s="17"/>
      <c r="E30" s="10"/>
      <c r="F30" s="10"/>
      <c r="G30" s="10"/>
      <c r="H30" s="44"/>
    </row>
    <row r="31" spans="1:8" ht="35.25" customHeight="1">
      <c r="A31" s="152" t="s">
        <v>80</v>
      </c>
      <c r="B31" s="142" t="s">
        <v>75</v>
      </c>
      <c r="C31" s="145" t="s">
        <v>182</v>
      </c>
      <c r="D31" s="7"/>
      <c r="E31" s="7"/>
      <c r="F31" s="7"/>
      <c r="G31" s="7"/>
      <c r="H31" s="42"/>
    </row>
    <row r="32" spans="1:8" ht="35.25" customHeight="1">
      <c r="A32" s="153"/>
      <c r="B32" s="143"/>
      <c r="C32" s="146"/>
      <c r="D32" s="8">
        <v>1</v>
      </c>
      <c r="E32" s="16" t="s">
        <v>100</v>
      </c>
      <c r="F32" s="15">
        <v>2</v>
      </c>
      <c r="G32" s="15">
        <v>3</v>
      </c>
      <c r="H32" s="104">
        <v>4</v>
      </c>
    </row>
    <row r="33" spans="1:8" ht="35.25" customHeight="1">
      <c r="A33" s="153"/>
      <c r="B33" s="143"/>
      <c r="C33" s="146"/>
      <c r="D33" s="8">
        <v>2</v>
      </c>
      <c r="E33" s="16" t="s">
        <v>102</v>
      </c>
      <c r="F33" s="15">
        <v>5</v>
      </c>
      <c r="G33" s="15">
        <v>6</v>
      </c>
      <c r="H33" s="104">
        <v>7</v>
      </c>
    </row>
    <row r="34" spans="1:8" ht="35.25" customHeight="1">
      <c r="A34" s="153"/>
      <c r="B34" s="143"/>
      <c r="C34" s="146"/>
      <c r="D34" s="8">
        <v>3</v>
      </c>
      <c r="E34" s="16" t="s">
        <v>104</v>
      </c>
      <c r="F34" s="15">
        <v>5</v>
      </c>
      <c r="G34" s="15">
        <v>6</v>
      </c>
      <c r="H34" s="104">
        <v>7</v>
      </c>
    </row>
    <row r="35" spans="1:8" ht="35.25" customHeight="1" thickBot="1">
      <c r="A35" s="154"/>
      <c r="B35" s="144"/>
      <c r="C35" s="147"/>
      <c r="D35" s="17"/>
      <c r="E35" s="10"/>
      <c r="F35" s="10"/>
      <c r="G35" s="10"/>
      <c r="H35" s="44"/>
    </row>
    <row r="36" spans="1:8" ht="25.5" customHeight="1">
      <c r="A36" s="152" t="s">
        <v>81</v>
      </c>
      <c r="B36" s="142" t="s">
        <v>76</v>
      </c>
      <c r="C36" s="145" t="s">
        <v>202</v>
      </c>
      <c r="D36" s="7"/>
      <c r="E36" s="7"/>
      <c r="F36" s="7"/>
      <c r="G36" s="7"/>
      <c r="H36" s="42"/>
    </row>
    <row r="37" spans="1:8" ht="25.5" customHeight="1">
      <c r="A37" s="153"/>
      <c r="B37" s="143"/>
      <c r="C37" s="146"/>
      <c r="D37" s="8">
        <v>1</v>
      </c>
      <c r="E37" s="16" t="s">
        <v>105</v>
      </c>
      <c r="F37" s="15">
        <v>3</v>
      </c>
      <c r="G37" s="15">
        <v>4</v>
      </c>
      <c r="H37" s="104">
        <v>5</v>
      </c>
    </row>
    <row r="38" spans="1:8" ht="25.5" customHeight="1">
      <c r="A38" s="153"/>
      <c r="B38" s="143"/>
      <c r="C38" s="146"/>
      <c r="D38" s="8">
        <v>2</v>
      </c>
      <c r="E38" s="118" t="s">
        <v>107</v>
      </c>
      <c r="F38" s="15">
        <v>7</v>
      </c>
      <c r="G38" s="15">
        <v>7</v>
      </c>
      <c r="H38" s="104">
        <v>8</v>
      </c>
    </row>
    <row r="39" spans="1:8" ht="25.5" customHeight="1">
      <c r="A39" s="153"/>
      <c r="B39" s="143"/>
      <c r="C39" s="146"/>
      <c r="D39" s="8">
        <v>3</v>
      </c>
      <c r="E39" s="118" t="s">
        <v>172</v>
      </c>
      <c r="F39" s="15">
        <v>4</v>
      </c>
      <c r="G39" s="15">
        <v>5</v>
      </c>
      <c r="H39" s="104">
        <v>6</v>
      </c>
    </row>
    <row r="40" spans="1:8" ht="37.75" customHeight="1" thickBot="1">
      <c r="A40" s="153"/>
      <c r="B40" s="144"/>
      <c r="C40" s="174"/>
      <c r="D40" s="7"/>
      <c r="E40" s="16"/>
      <c r="F40" s="16"/>
      <c r="G40" s="16"/>
      <c r="H40" s="37"/>
    </row>
    <row r="41" spans="1:8" ht="101.5" customHeight="1" thickBot="1">
      <c r="A41" s="28"/>
      <c r="B41" s="56" t="s">
        <v>15</v>
      </c>
      <c r="C41" s="29" t="s">
        <v>181</v>
      </c>
      <c r="D41" s="29"/>
      <c r="E41" s="119" t="s">
        <v>180</v>
      </c>
      <c r="F41" s="29">
        <v>55</v>
      </c>
      <c r="G41" s="29">
        <v>57</v>
      </c>
      <c r="H41" s="30">
        <v>60</v>
      </c>
    </row>
    <row r="42" spans="1:8" ht="35.25" customHeight="1" thickBot="1">
      <c r="A42" s="178" t="s">
        <v>154</v>
      </c>
      <c r="B42" s="179"/>
      <c r="C42" s="179"/>
      <c r="D42" s="179"/>
      <c r="E42" s="179"/>
      <c r="F42" s="179"/>
      <c r="G42" s="179"/>
      <c r="H42" s="180"/>
    </row>
    <row r="43" spans="1:8" ht="35.25" customHeight="1" thickBot="1">
      <c r="A43" s="25" t="s">
        <v>65</v>
      </c>
      <c r="B43" s="25" t="s">
        <v>66</v>
      </c>
      <c r="C43" s="31" t="s">
        <v>1</v>
      </c>
      <c r="D43" s="31"/>
      <c r="E43" s="31" t="s">
        <v>3</v>
      </c>
      <c r="F43" s="31" t="s">
        <v>70</v>
      </c>
      <c r="G43" s="31" t="s">
        <v>71</v>
      </c>
      <c r="H43" s="49" t="s">
        <v>72</v>
      </c>
    </row>
    <row r="44" spans="1:8" ht="35.25" customHeight="1">
      <c r="A44" s="152" t="s">
        <v>84</v>
      </c>
      <c r="B44" s="142" t="s">
        <v>83</v>
      </c>
      <c r="C44" s="162" t="s">
        <v>209</v>
      </c>
      <c r="D44" s="33"/>
      <c r="E44" s="34"/>
      <c r="F44" s="34"/>
      <c r="G44" s="34"/>
      <c r="H44" s="35"/>
    </row>
    <row r="45" spans="1:8" ht="35.25" customHeight="1">
      <c r="A45" s="153"/>
      <c r="B45" s="143"/>
      <c r="C45" s="163"/>
      <c r="D45" s="8">
        <v>1</v>
      </c>
      <c r="E45" s="12" t="s">
        <v>112</v>
      </c>
      <c r="F45" s="121">
        <v>2</v>
      </c>
      <c r="G45" s="121">
        <v>2</v>
      </c>
      <c r="H45" s="122">
        <v>2</v>
      </c>
    </row>
    <row r="46" spans="1:8" ht="35.25" customHeight="1">
      <c r="A46" s="153"/>
      <c r="B46" s="143"/>
      <c r="C46" s="163"/>
      <c r="D46" s="8">
        <v>2</v>
      </c>
      <c r="E46" s="12" t="s">
        <v>115</v>
      </c>
      <c r="F46" s="121">
        <v>1</v>
      </c>
      <c r="G46" s="121">
        <v>1</v>
      </c>
      <c r="H46" s="122">
        <v>1</v>
      </c>
    </row>
    <row r="47" spans="1:8" ht="35.25" customHeight="1">
      <c r="A47" s="153"/>
      <c r="B47" s="143"/>
      <c r="C47" s="163"/>
      <c r="D47" s="8">
        <v>3</v>
      </c>
      <c r="E47" s="12"/>
      <c r="F47" s="16"/>
      <c r="G47" s="16"/>
      <c r="H47" s="37"/>
    </row>
    <row r="48" spans="1:8" ht="35.25" customHeight="1" thickBot="1">
      <c r="A48" s="154"/>
      <c r="B48" s="144"/>
      <c r="C48" s="164"/>
      <c r="D48" s="38"/>
      <c r="E48" s="39"/>
      <c r="F48" s="39"/>
      <c r="G48" s="39"/>
      <c r="H48" s="40"/>
    </row>
    <row r="49" spans="1:8" ht="27" customHeight="1">
      <c r="A49" s="152" t="s">
        <v>86</v>
      </c>
      <c r="B49" s="142" t="s">
        <v>85</v>
      </c>
      <c r="C49" s="165" t="s">
        <v>210</v>
      </c>
      <c r="D49" s="7"/>
      <c r="E49" s="18"/>
      <c r="F49" s="18"/>
      <c r="G49" s="18"/>
      <c r="H49" s="46"/>
    </row>
    <row r="50" spans="1:8" ht="27" customHeight="1">
      <c r="A50" s="153"/>
      <c r="B50" s="143"/>
      <c r="C50" s="166"/>
      <c r="D50" s="8">
        <v>1</v>
      </c>
      <c r="E50" s="16" t="s">
        <v>116</v>
      </c>
      <c r="F50" s="15">
        <v>5</v>
      </c>
      <c r="G50" s="15">
        <v>5</v>
      </c>
      <c r="H50" s="104">
        <v>5</v>
      </c>
    </row>
    <row r="51" spans="1:8" ht="27" customHeight="1">
      <c r="A51" s="153"/>
      <c r="B51" s="143"/>
      <c r="C51" s="166"/>
      <c r="D51" s="8">
        <v>2</v>
      </c>
      <c r="E51" s="16" t="s">
        <v>117</v>
      </c>
      <c r="F51" s="15">
        <v>4</v>
      </c>
      <c r="G51" s="15">
        <v>5</v>
      </c>
      <c r="H51" s="104">
        <v>6</v>
      </c>
    </row>
    <row r="52" spans="1:8" ht="27" customHeight="1">
      <c r="A52" s="153"/>
      <c r="B52" s="143"/>
      <c r="C52" s="166"/>
      <c r="D52" s="8">
        <v>3</v>
      </c>
      <c r="E52" s="16" t="s">
        <v>123</v>
      </c>
      <c r="F52" s="15">
        <v>1000</v>
      </c>
      <c r="G52" s="15">
        <v>1500</v>
      </c>
      <c r="H52" s="104">
        <v>1700</v>
      </c>
    </row>
    <row r="53" spans="1:8" ht="27" customHeight="1" thickBot="1">
      <c r="A53" s="154"/>
      <c r="B53" s="144"/>
      <c r="C53" s="167"/>
      <c r="D53" s="43"/>
      <c r="E53" s="10"/>
      <c r="F53" s="10"/>
      <c r="G53" s="10"/>
      <c r="H53" s="44"/>
    </row>
    <row r="54" spans="1:8" ht="35.25" customHeight="1">
      <c r="A54" s="184" t="s">
        <v>86</v>
      </c>
      <c r="B54" s="142" t="s">
        <v>87</v>
      </c>
      <c r="C54" s="170" t="s">
        <v>211</v>
      </c>
      <c r="D54" s="7"/>
      <c r="E54" s="21"/>
      <c r="F54" s="21"/>
      <c r="G54" s="21"/>
      <c r="H54" s="50"/>
    </row>
    <row r="55" spans="1:8" ht="35.25" customHeight="1">
      <c r="A55" s="185"/>
      <c r="B55" s="168"/>
      <c r="C55" s="171"/>
      <c r="D55" s="8">
        <v>1</v>
      </c>
      <c r="E55" s="16" t="s">
        <v>158</v>
      </c>
      <c r="F55" s="16"/>
      <c r="G55" s="16"/>
      <c r="H55" s="37"/>
    </row>
    <row r="56" spans="1:8" ht="35.25" customHeight="1">
      <c r="A56" s="185"/>
      <c r="B56" s="168"/>
      <c r="C56" s="171"/>
      <c r="D56" s="8">
        <v>2</v>
      </c>
      <c r="E56" s="16" t="s">
        <v>157</v>
      </c>
      <c r="F56" s="126">
        <v>10</v>
      </c>
      <c r="G56" s="126">
        <v>10</v>
      </c>
      <c r="H56" s="127">
        <v>10</v>
      </c>
    </row>
    <row r="57" spans="1:8" ht="35.25" customHeight="1">
      <c r="A57" s="185"/>
      <c r="B57" s="168"/>
      <c r="C57" s="171"/>
      <c r="D57" s="8">
        <v>3</v>
      </c>
      <c r="E57" s="16" t="s">
        <v>156</v>
      </c>
      <c r="F57" s="126">
        <v>1</v>
      </c>
      <c r="G57" s="126">
        <v>1</v>
      </c>
      <c r="H57" s="127">
        <v>1</v>
      </c>
    </row>
    <row r="58" spans="1:8" ht="35.25" customHeight="1" thickBot="1">
      <c r="A58" s="186"/>
      <c r="B58" s="169"/>
      <c r="C58" s="171"/>
      <c r="D58" s="43"/>
      <c r="E58" s="10"/>
      <c r="F58" s="10"/>
      <c r="G58" s="10"/>
      <c r="H58" s="44"/>
    </row>
    <row r="59" spans="1:8" ht="35.25" customHeight="1">
      <c r="A59" s="187" t="s">
        <v>89</v>
      </c>
      <c r="B59" s="172" t="s">
        <v>88</v>
      </c>
      <c r="C59" s="159" t="s">
        <v>212</v>
      </c>
      <c r="D59" s="7"/>
      <c r="E59" s="12"/>
      <c r="F59" s="12"/>
      <c r="G59" s="12"/>
      <c r="H59" s="36"/>
    </row>
    <row r="60" spans="1:8" ht="35.25" customHeight="1">
      <c r="A60" s="188"/>
      <c r="B60" s="173"/>
      <c r="C60" s="160"/>
      <c r="D60" s="8">
        <v>1</v>
      </c>
      <c r="E60" s="16" t="s">
        <v>137</v>
      </c>
      <c r="F60" s="15">
        <v>2</v>
      </c>
      <c r="G60" s="15">
        <v>2</v>
      </c>
      <c r="H60" s="104">
        <v>2</v>
      </c>
    </row>
    <row r="61" spans="1:8" ht="35.25" customHeight="1">
      <c r="A61" s="188"/>
      <c r="B61" s="173"/>
      <c r="C61" s="160"/>
      <c r="D61" s="8">
        <v>2</v>
      </c>
      <c r="E61" s="16" t="s">
        <v>140</v>
      </c>
      <c r="F61" s="15">
        <v>4000</v>
      </c>
      <c r="G61" s="15">
        <v>4000</v>
      </c>
      <c r="H61" s="15">
        <v>4000</v>
      </c>
    </row>
    <row r="62" spans="1:8" ht="35.25" customHeight="1">
      <c r="A62" s="188"/>
      <c r="B62" s="173"/>
      <c r="C62" s="160"/>
      <c r="D62" s="8">
        <v>3</v>
      </c>
      <c r="E62" s="16" t="s">
        <v>138</v>
      </c>
      <c r="F62" s="15">
        <v>12000</v>
      </c>
      <c r="G62" s="15">
        <v>12000</v>
      </c>
      <c r="H62" s="15">
        <v>12000</v>
      </c>
    </row>
    <row r="63" spans="1:8" ht="35.25" customHeight="1" thickBot="1">
      <c r="A63" s="189"/>
      <c r="B63" s="173"/>
      <c r="C63" s="161"/>
      <c r="D63" s="7"/>
      <c r="E63" s="12"/>
      <c r="F63" s="12"/>
      <c r="G63" s="12"/>
      <c r="H63" s="36"/>
    </row>
    <row r="64" spans="1:8" ht="89.5" customHeight="1" thickBot="1">
      <c r="A64" s="125"/>
      <c r="B64" s="56" t="s">
        <v>15</v>
      </c>
      <c r="C64" s="29"/>
      <c r="D64" s="29"/>
      <c r="E64" s="29"/>
      <c r="F64" s="29"/>
      <c r="G64" s="29"/>
      <c r="H64" s="30"/>
    </row>
    <row r="65" spans="1:8" ht="35.25" customHeight="1" thickBot="1">
      <c r="A65" s="181" t="s">
        <v>34</v>
      </c>
      <c r="B65" s="182"/>
      <c r="C65" s="182"/>
      <c r="D65" s="182"/>
      <c r="E65" s="182"/>
      <c r="F65" s="182"/>
      <c r="G65" s="182"/>
      <c r="H65" s="183"/>
    </row>
    <row r="66" spans="1:8" ht="45.75" customHeight="1" thickBot="1">
      <c r="A66" s="25" t="s">
        <v>65</v>
      </c>
      <c r="B66" s="25" t="s">
        <v>66</v>
      </c>
      <c r="C66" s="26" t="s">
        <v>1</v>
      </c>
      <c r="D66" s="148" t="s">
        <v>3</v>
      </c>
      <c r="E66" s="149"/>
      <c r="F66" s="26" t="s">
        <v>70</v>
      </c>
      <c r="G66" s="26" t="s">
        <v>71</v>
      </c>
      <c r="H66" s="41" t="s">
        <v>72</v>
      </c>
    </row>
    <row r="67" spans="1:8" ht="28" customHeight="1" thickBot="1">
      <c r="A67" s="175" t="s">
        <v>90</v>
      </c>
      <c r="B67" s="98" t="s">
        <v>35</v>
      </c>
      <c r="C67" s="150"/>
      <c r="D67" s="190" t="s">
        <v>36</v>
      </c>
      <c r="E67" s="191"/>
      <c r="F67" s="7"/>
      <c r="G67" s="7"/>
      <c r="H67" s="42"/>
    </row>
    <row r="68" spans="1:8" ht="28" customHeight="1">
      <c r="A68" s="176"/>
      <c r="B68" s="98"/>
      <c r="C68" s="151"/>
      <c r="D68" s="7"/>
      <c r="E68" s="7"/>
      <c r="F68" s="7"/>
      <c r="G68" s="7"/>
      <c r="H68" s="42"/>
    </row>
    <row r="69" spans="1:8" ht="28" customHeight="1">
      <c r="A69" s="176"/>
      <c r="B69" s="99" t="s">
        <v>142</v>
      </c>
      <c r="C69" s="151"/>
      <c r="D69" s="8">
        <v>1</v>
      </c>
      <c r="E69" s="12" t="s">
        <v>37</v>
      </c>
      <c r="F69" s="12"/>
      <c r="G69" s="12"/>
      <c r="H69" s="36"/>
    </row>
    <row r="70" spans="1:8" ht="28" customHeight="1">
      <c r="A70" s="176"/>
      <c r="B70" s="99" t="s">
        <v>144</v>
      </c>
      <c r="C70" s="151"/>
      <c r="D70" s="8">
        <v>2</v>
      </c>
      <c r="E70" s="12" t="s">
        <v>38</v>
      </c>
      <c r="F70" s="12"/>
      <c r="G70" s="12"/>
      <c r="H70" s="36"/>
    </row>
    <row r="71" spans="1:8" ht="28" customHeight="1">
      <c r="A71" s="176"/>
      <c r="B71" s="99" t="s">
        <v>146</v>
      </c>
      <c r="C71" s="151"/>
      <c r="D71" s="8">
        <v>3</v>
      </c>
      <c r="E71" s="16" t="s">
        <v>39</v>
      </c>
      <c r="F71" s="16"/>
      <c r="G71" s="16"/>
      <c r="H71" s="37"/>
    </row>
    <row r="72" spans="1:8" ht="28" customHeight="1" thickBot="1">
      <c r="A72" s="176"/>
      <c r="B72" s="100"/>
      <c r="C72" s="158"/>
      <c r="D72" s="17"/>
      <c r="E72" s="17"/>
      <c r="F72" s="17"/>
      <c r="G72" s="17"/>
      <c r="H72" s="51"/>
    </row>
    <row r="73" spans="1:8" ht="88" customHeight="1" thickBot="1">
      <c r="A73" s="177"/>
      <c r="B73" s="55" t="s">
        <v>15</v>
      </c>
      <c r="C73" s="38"/>
      <c r="D73" s="38"/>
      <c r="E73" s="38"/>
      <c r="F73" s="38"/>
      <c r="G73" s="38"/>
      <c r="H73" s="52"/>
    </row>
  </sheetData>
  <mergeCells count="42">
    <mergeCell ref="A67:A73"/>
    <mergeCell ref="A42:H42"/>
    <mergeCell ref="A65:H65"/>
    <mergeCell ref="B44:B48"/>
    <mergeCell ref="A44:A48"/>
    <mergeCell ref="A49:A53"/>
    <mergeCell ref="A54:A58"/>
    <mergeCell ref="A59:A63"/>
    <mergeCell ref="D67:E67"/>
    <mergeCell ref="C67:C72"/>
    <mergeCell ref="A36:A40"/>
    <mergeCell ref="A3:A7"/>
    <mergeCell ref="C59:C63"/>
    <mergeCell ref="D66:E66"/>
    <mergeCell ref="C44:C48"/>
    <mergeCell ref="B49:B53"/>
    <mergeCell ref="C49:C53"/>
    <mergeCell ref="B54:B58"/>
    <mergeCell ref="C54:C58"/>
    <mergeCell ref="B59:B63"/>
    <mergeCell ref="C13:C17"/>
    <mergeCell ref="B36:B40"/>
    <mergeCell ref="C36:C40"/>
    <mergeCell ref="B13:B17"/>
    <mergeCell ref="B18:B22"/>
    <mergeCell ref="A13:A17"/>
    <mergeCell ref="A1:H1"/>
    <mergeCell ref="B31:B35"/>
    <mergeCell ref="C31:C35"/>
    <mergeCell ref="D2:E2"/>
    <mergeCell ref="B3:B7"/>
    <mergeCell ref="C3:C7"/>
    <mergeCell ref="B8:B12"/>
    <mergeCell ref="C8:C12"/>
    <mergeCell ref="A31:A35"/>
    <mergeCell ref="A18:A22"/>
    <mergeCell ref="A8:A12"/>
    <mergeCell ref="A24:H24"/>
    <mergeCell ref="A26:A30"/>
    <mergeCell ref="C18:C22"/>
    <mergeCell ref="B26:B30"/>
    <mergeCell ref="C26:C30"/>
  </mergeCells>
  <pageMargins left="0.7" right="0.7" top="0.75" bottom="0.75" header="0" footer="0"/>
  <pageSetup paperSize="9" orientation="landscape" r:id="rId1"/>
  <rowBreaks count="3" manualBreakCount="3">
    <brk id="64" man="1"/>
    <brk id="23" man="1"/>
    <brk id="41" man="1"/>
  </rowBreaks>
  <extLst>
    <ext xmlns:x14="http://schemas.microsoft.com/office/spreadsheetml/2009/9/main" uri="{CCE6A557-97BC-4b89-ADB6-D9C93CAAB3DF}">
      <x14:dataValidations xmlns:xm="http://schemas.microsoft.com/office/excel/2006/main" count="7">
        <x14:dataValidation type="list" allowBlank="1" showErrorMessage="1" xr:uid="{00000000-0002-0000-0100-000000000000}">
          <x14:formula1>
            <xm:f>INDICATORI!$C$29:$C$34</xm:f>
          </x14:formula1>
          <xm:sqref>E27:E29</xm:sqref>
        </x14:dataValidation>
        <x14:dataValidation type="list" allowBlank="1" showErrorMessage="1" xr:uid="{00000000-0002-0000-0100-000001000000}">
          <x14:formula1>
            <xm:f>INDICATORI!$C$22:$C$25</xm:f>
          </x14:formula1>
          <xm:sqref>E19:E21</xm:sqref>
        </x14:dataValidation>
        <x14:dataValidation type="list" allowBlank="1" showErrorMessage="1" xr:uid="{00000000-0002-0000-0100-000002000000}">
          <x14:formula1>
            <xm:f>INDICATORI!$C$36:$C$40</xm:f>
          </x14:formula1>
          <xm:sqref>E32:E34</xm:sqref>
        </x14:dataValidation>
        <x14:dataValidation type="list" allowBlank="1" showErrorMessage="1" xr:uid="{00000000-0002-0000-0100-000003000000}">
          <x14:formula1>
            <xm:f>INDICATORI!$C$4:$C$7</xm:f>
          </x14:formula1>
          <xm:sqref>E4:E6</xm:sqref>
        </x14:dataValidation>
        <x14:dataValidation type="list" allowBlank="1" showErrorMessage="1" xr:uid="{00000000-0002-0000-0100-000004000000}">
          <x14:formula1>
            <xm:f>INDICATORI!$C$8:$C$11</xm:f>
          </x14:formula1>
          <xm:sqref>E9:E11</xm:sqref>
        </x14:dataValidation>
        <x14:dataValidation type="list" allowBlank="1" showErrorMessage="1" xr:uid="{00000000-0002-0000-0100-000005000000}">
          <x14:formula1>
            <xm:f>INDICATORI!$C$13:$C$20</xm:f>
          </x14:formula1>
          <xm:sqref>E14:E16</xm:sqref>
        </x14:dataValidation>
        <x14:dataValidation type="list" allowBlank="1" showErrorMessage="1" xr:uid="{00000000-0002-0000-0100-000006000000}">
          <x14:formula1>
            <xm:f>INDICATORI!$C$41:$C$55</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90"/>
  <sheetViews>
    <sheetView tabSelected="1" topLeftCell="D66" zoomScale="110" zoomScaleNormal="110" workbookViewId="0">
      <selection activeCell="G70" sqref="G70"/>
    </sheetView>
  </sheetViews>
  <sheetFormatPr defaultColWidth="12.58203125" defaultRowHeight="15" customHeight="1"/>
  <cols>
    <col min="1" max="1" width="60" customWidth="1"/>
    <col min="2" max="2" width="41.08203125" customWidth="1"/>
    <col min="3" max="3" width="68.25" customWidth="1"/>
    <col min="4" max="4" width="8.25" customWidth="1"/>
    <col min="5" max="7" width="27" customWidth="1"/>
    <col min="8" max="27" width="7.58203125" customWidth="1"/>
  </cols>
  <sheetData>
    <row r="1" spans="1:7" ht="55.5" customHeight="1" thickBot="1">
      <c r="A1" s="213" t="s">
        <v>0</v>
      </c>
      <c r="B1" s="214"/>
      <c r="C1" s="214"/>
      <c r="D1" s="214"/>
      <c r="E1" s="214"/>
      <c r="F1" s="214"/>
      <c r="G1" s="215"/>
    </row>
    <row r="2" spans="1:7" ht="29.25" customHeight="1" thickBot="1">
      <c r="A2" s="25" t="s">
        <v>65</v>
      </c>
      <c r="B2" s="25" t="s">
        <v>66</v>
      </c>
      <c r="C2" s="59" t="s">
        <v>2</v>
      </c>
      <c r="D2" s="192" t="s">
        <v>3</v>
      </c>
      <c r="E2" s="193"/>
      <c r="F2" s="59" t="s">
        <v>73</v>
      </c>
      <c r="G2" s="59" t="s">
        <v>6</v>
      </c>
    </row>
    <row r="3" spans="1:7" ht="24" customHeight="1">
      <c r="A3" s="153" t="s">
        <v>74</v>
      </c>
      <c r="B3" s="194" t="s">
        <v>67</v>
      </c>
      <c r="C3" s="206" t="s">
        <v>217</v>
      </c>
      <c r="D3" s="7"/>
      <c r="E3" s="7"/>
      <c r="F3" s="7"/>
      <c r="G3" s="8"/>
    </row>
    <row r="4" spans="1:7" ht="24" customHeight="1">
      <c r="A4" s="153"/>
      <c r="B4" s="195"/>
      <c r="C4" s="207"/>
      <c r="D4" s="8">
        <v>1</v>
      </c>
      <c r="E4" s="7" t="str">
        <f>PROGRAMMAZIONE!E4</f>
        <v>iC00d Iscritti (L; LMCU; LM) OPPURE iC00e: Iscritti Regolari ai fini del CSTD (L; LMCU; LM)</v>
      </c>
      <c r="F4" s="7">
        <f>PROGRAMMAZIONE!F4</f>
        <v>4125</v>
      </c>
      <c r="G4" s="276">
        <v>3956</v>
      </c>
    </row>
    <row r="5" spans="1:7" ht="24" customHeight="1">
      <c r="A5" s="153"/>
      <c r="B5" s="195"/>
      <c r="C5" s="207"/>
      <c r="D5" s="8">
        <v>2</v>
      </c>
      <c r="E5" s="7">
        <f>PROGRAMMAZIONE!E5</f>
        <v>0</v>
      </c>
      <c r="F5" s="7">
        <f>PROGRAMMAZIONE!F5</f>
        <v>0</v>
      </c>
      <c r="G5" s="7"/>
    </row>
    <row r="6" spans="1:7" ht="24" customHeight="1">
      <c r="A6" s="153"/>
      <c r="B6" s="195"/>
      <c r="C6" s="207"/>
      <c r="D6" s="8">
        <v>3</v>
      </c>
      <c r="E6" s="7">
        <f>PROGRAMMAZIONE!E6</f>
        <v>0</v>
      </c>
      <c r="F6" s="7">
        <f>PROGRAMMAZIONE!F6</f>
        <v>0</v>
      </c>
      <c r="G6" s="7"/>
    </row>
    <row r="7" spans="1:7" ht="24" customHeight="1" thickBot="1">
      <c r="A7" s="153"/>
      <c r="B7" s="196"/>
      <c r="C7" s="207"/>
      <c r="D7" s="9"/>
      <c r="E7" s="11"/>
      <c r="F7" s="10"/>
      <c r="G7" s="10"/>
    </row>
    <row r="8" spans="1:7" ht="24" customHeight="1">
      <c r="A8" s="152" t="s">
        <v>175</v>
      </c>
      <c r="B8" s="231" t="s">
        <v>68</v>
      </c>
      <c r="C8" s="206" t="s">
        <v>218</v>
      </c>
      <c r="D8" s="7"/>
      <c r="E8" s="7"/>
      <c r="F8" s="7"/>
      <c r="G8" s="7"/>
    </row>
    <row r="9" spans="1:7" ht="24" customHeight="1">
      <c r="A9" s="153"/>
      <c r="B9" s="195"/>
      <c r="C9" s="207"/>
      <c r="D9" s="8">
        <v>1</v>
      </c>
      <c r="E9" s="7" t="str">
        <f>PROGRAMMAZIONE!E9</f>
        <v>Iscritti post-laurea (escluso dottorato) DWH</v>
      </c>
      <c r="F9" s="7">
        <f>PROGRAMMAZIONE!F9</f>
        <v>200</v>
      </c>
      <c r="G9" s="275">
        <v>169</v>
      </c>
    </row>
    <row r="10" spans="1:7" ht="24" customHeight="1">
      <c r="A10" s="153"/>
      <c r="B10" s="195"/>
      <c r="C10" s="207"/>
      <c r="D10" s="8">
        <v>2</v>
      </c>
      <c r="E10" s="7">
        <f>PROGRAMMAZIONE!E10</f>
        <v>0</v>
      </c>
      <c r="F10" s="7">
        <f>PROGRAMMAZIONE!F10</f>
        <v>0</v>
      </c>
      <c r="G10" s="12"/>
    </row>
    <row r="11" spans="1:7" ht="24" customHeight="1">
      <c r="A11" s="153"/>
      <c r="B11" s="195"/>
      <c r="C11" s="207"/>
      <c r="D11" s="8">
        <v>3</v>
      </c>
      <c r="E11" s="7">
        <f>PROGRAMMAZIONE!E11</f>
        <v>0</v>
      </c>
      <c r="F11" s="7">
        <f>PROGRAMMAZIONE!F11</f>
        <v>0</v>
      </c>
      <c r="G11" s="12"/>
    </row>
    <row r="12" spans="1:7" ht="24" customHeight="1" thickBot="1">
      <c r="A12" s="154"/>
      <c r="B12" s="196"/>
      <c r="C12" s="207"/>
      <c r="D12" s="3"/>
      <c r="E12" s="14"/>
      <c r="F12" s="13"/>
      <c r="G12" s="13"/>
    </row>
    <row r="13" spans="1:7" ht="39" customHeight="1">
      <c r="A13" s="153" t="s">
        <v>78</v>
      </c>
      <c r="B13" s="197" t="s">
        <v>77</v>
      </c>
      <c r="C13" s="206" t="s">
        <v>219</v>
      </c>
      <c r="D13" s="7"/>
      <c r="E13" s="7"/>
      <c r="F13" s="7"/>
      <c r="G13" s="7"/>
    </row>
    <row r="14" spans="1:7" ht="39" customHeight="1">
      <c r="A14" s="153"/>
      <c r="B14" s="195"/>
      <c r="C14" s="207"/>
      <c r="D14" s="8">
        <v>1</v>
      </c>
      <c r="E14" s="15" t="str">
        <f>PROGRAMMAZIONE!E14</f>
        <v>iC16: Percentuale di studenti che proseguono al II anno nello stesso corso di studio avendo acquisito almeno 40 CFU al I anno</v>
      </c>
      <c r="F14" s="15">
        <f>PROGRAMMAZIONE!F14</f>
        <v>0.6</v>
      </c>
      <c r="G14" s="273">
        <v>0.46</v>
      </c>
    </row>
    <row r="15" spans="1:7" ht="39" customHeight="1">
      <c r="A15" s="153"/>
      <c r="B15" s="195"/>
      <c r="C15" s="207"/>
      <c r="D15" s="8">
        <v>2</v>
      </c>
      <c r="E15" s="15" t="str">
        <f>PROGRAMMAZIONE!E15</f>
        <v>iC22: Percentuale di immatricolati (L; LM; LMCU) che si laureano, nel CdS, entro la durata normale del corso</v>
      </c>
      <c r="F15" s="15">
        <f>PROGRAMMAZIONE!F15</f>
        <v>0.4</v>
      </c>
      <c r="G15" s="274">
        <v>0.46</v>
      </c>
    </row>
    <row r="16" spans="1:7" ht="39" customHeight="1">
      <c r="A16" s="153"/>
      <c r="B16" s="195"/>
      <c r="C16" s="207"/>
      <c r="D16" s="8">
        <v>3</v>
      </c>
      <c r="E16" s="15" t="str">
        <f>PROGRAMMAZIONE!E16</f>
        <v>iC24: Percentuale di abbandoni del CdS dopo N+1 anni</v>
      </c>
      <c r="F16" s="15">
        <f>PROGRAMMAZIONE!F16</f>
        <v>0.33</v>
      </c>
      <c r="G16" s="273">
        <v>0.34</v>
      </c>
    </row>
    <row r="17" spans="1:7" ht="39" customHeight="1" thickBot="1">
      <c r="A17" s="154"/>
      <c r="B17" s="196"/>
      <c r="C17" s="230"/>
      <c r="D17" s="17"/>
      <c r="E17" s="10"/>
      <c r="F17" s="10"/>
      <c r="G17" s="10"/>
    </row>
    <row r="18" spans="1:7" ht="24" customHeight="1">
      <c r="A18" s="152" t="s">
        <v>79</v>
      </c>
      <c r="B18" s="197" t="s">
        <v>69</v>
      </c>
      <c r="C18" s="206" t="s">
        <v>225</v>
      </c>
      <c r="D18" s="8"/>
      <c r="E18" s="18"/>
      <c r="F18" s="18"/>
      <c r="G18" s="18"/>
    </row>
    <row r="19" spans="1:7" ht="24" customHeight="1">
      <c r="A19" s="153"/>
      <c r="B19" s="195"/>
      <c r="C19" s="207"/>
      <c r="D19" s="8">
        <v>1</v>
      </c>
      <c r="E19" s="15" t="str">
        <f>PROGRAMMAZIONE!E19</f>
        <v>iC10: Percentuale di CFU conseguiti all'estero dagli studenti regolari sul totale dei CFU conseguiti dagli studenti entro la durata normale del corso*</v>
      </c>
      <c r="F19" s="15">
        <f>PROGRAMMAZIONE!F19</f>
        <v>5.0000000000000001E-3</v>
      </c>
      <c r="G19" s="269">
        <v>9.7999999999999997E-3</v>
      </c>
    </row>
    <row r="20" spans="1:7" ht="24" customHeight="1">
      <c r="A20" s="153"/>
      <c r="B20" s="195"/>
      <c r="C20" s="207"/>
      <c r="D20" s="8">
        <v>2</v>
      </c>
      <c r="E20" s="15">
        <f>PROGRAMMAZIONE!E20</f>
        <v>0</v>
      </c>
      <c r="F20" s="15">
        <f>PROGRAMMAZIONE!F20</f>
        <v>0</v>
      </c>
      <c r="G20" s="270"/>
    </row>
    <row r="21" spans="1:7" ht="24" customHeight="1">
      <c r="A21" s="153"/>
      <c r="B21" s="195"/>
      <c r="C21" s="207"/>
      <c r="D21" s="8">
        <v>3</v>
      </c>
      <c r="E21" s="15">
        <f>PROGRAMMAZIONE!E21</f>
        <v>0</v>
      </c>
      <c r="F21" s="15">
        <f>PROGRAMMAZIONE!F21</f>
        <v>0</v>
      </c>
      <c r="G21" s="270"/>
    </row>
    <row r="22" spans="1:7" ht="24" customHeight="1" thickBot="1">
      <c r="A22" s="154"/>
      <c r="B22" s="195"/>
      <c r="C22" s="230"/>
      <c r="D22" s="63"/>
      <c r="E22" s="20"/>
      <c r="F22" s="20"/>
      <c r="G22" s="271"/>
    </row>
    <row r="23" spans="1:7" ht="60" customHeight="1" thickBot="1">
      <c r="A23" s="64"/>
      <c r="B23" s="65" t="s">
        <v>15</v>
      </c>
      <c r="C23" s="132" t="s">
        <v>220</v>
      </c>
      <c r="D23" s="66"/>
      <c r="E23" s="7" t="s">
        <v>18</v>
      </c>
      <c r="F23" s="7">
        <f>PROGRAMMAZIONE!F23</f>
        <v>2</v>
      </c>
      <c r="G23" s="272">
        <v>2</v>
      </c>
    </row>
    <row r="24" spans="1:7" ht="50.25" customHeight="1" thickBot="1">
      <c r="A24" s="216" t="s">
        <v>19</v>
      </c>
      <c r="B24" s="217"/>
      <c r="C24" s="217"/>
      <c r="D24" s="217"/>
      <c r="E24" s="217"/>
      <c r="F24" s="217"/>
      <c r="G24" s="218"/>
    </row>
    <row r="25" spans="1:7" ht="38.25" customHeight="1" thickBot="1">
      <c r="A25" s="67" t="s">
        <v>65</v>
      </c>
      <c r="B25" s="67" t="s">
        <v>66</v>
      </c>
      <c r="C25" s="60" t="s">
        <v>2</v>
      </c>
      <c r="D25" s="228" t="s">
        <v>3</v>
      </c>
      <c r="E25" s="229"/>
      <c r="F25" s="60" t="s">
        <v>5</v>
      </c>
      <c r="G25" s="60" t="s">
        <v>6</v>
      </c>
    </row>
    <row r="26" spans="1:7" ht="45.75" customHeight="1">
      <c r="A26" s="152" t="s">
        <v>82</v>
      </c>
      <c r="B26" s="197" t="s">
        <v>148</v>
      </c>
      <c r="C26" s="232" t="s">
        <v>213</v>
      </c>
      <c r="D26" s="32"/>
      <c r="E26" s="33"/>
      <c r="F26" s="33"/>
      <c r="G26" s="68"/>
    </row>
    <row r="27" spans="1:7" ht="45.75" customHeight="1">
      <c r="A27" s="153"/>
      <c r="B27" s="195"/>
      <c r="C27" s="199"/>
      <c r="D27" s="70">
        <v>1</v>
      </c>
      <c r="E27" s="15" t="str">
        <f>PROGRAMMAZIONE!E27</f>
        <v>·      Numero dottorati innovativi su numero dottorati accreditati totali</v>
      </c>
      <c r="F27" s="15">
        <f>PROGRAMMAZIONE!F27</f>
        <v>2</v>
      </c>
      <c r="G27" s="128">
        <v>2</v>
      </c>
    </row>
    <row r="28" spans="1:7" ht="45.75" customHeight="1">
      <c r="A28" s="153"/>
      <c r="B28" s="195"/>
      <c r="C28" s="199"/>
      <c r="D28" s="70">
        <v>2</v>
      </c>
      <c r="E28" s="15" t="str">
        <f>PROGRAMMAZIONE!E28</f>
        <v>·      Proporzione immatricolati con titolo di accesso non da Unife o da sedi convenzionate</v>
      </c>
      <c r="F28" s="15">
        <f>PROGRAMMAZIONE!F28</f>
        <v>6</v>
      </c>
      <c r="G28" s="128">
        <v>7</v>
      </c>
    </row>
    <row r="29" spans="1:7" ht="45.75" customHeight="1">
      <c r="A29" s="153"/>
      <c r="B29" s="195"/>
      <c r="C29" s="199"/>
      <c r="D29" s="70">
        <v>3</v>
      </c>
      <c r="E29" s="15" t="str">
        <f>PROGRAMMAZIONE!E29</f>
        <v>·      Proporzione immatricolati al dottorato di ricerca con titolo di studio estero</v>
      </c>
      <c r="F29" s="15">
        <f>PROGRAMMAZIONE!F29</f>
        <v>1</v>
      </c>
      <c r="G29" s="128">
        <v>6</v>
      </c>
    </row>
    <row r="30" spans="1:7" ht="45.75" customHeight="1" thickBot="1">
      <c r="A30" s="154"/>
      <c r="B30" s="196"/>
      <c r="C30" s="199"/>
      <c r="D30" s="71"/>
      <c r="E30" s="39"/>
      <c r="F30" s="39"/>
      <c r="G30" s="40"/>
    </row>
    <row r="31" spans="1:7" ht="36" customHeight="1">
      <c r="A31" s="152" t="s">
        <v>80</v>
      </c>
      <c r="B31" s="197" t="s">
        <v>75</v>
      </c>
      <c r="C31" s="198" t="s">
        <v>215</v>
      </c>
      <c r="D31" s="32"/>
      <c r="E31" s="33"/>
      <c r="F31" s="33"/>
      <c r="G31" s="68"/>
    </row>
    <row r="32" spans="1:7" ht="36" customHeight="1">
      <c r="A32" s="153"/>
      <c r="B32" s="195"/>
      <c r="C32" s="199"/>
      <c r="D32" s="70">
        <v>1</v>
      </c>
      <c r="E32" s="15" t="str">
        <f>PROGRAMMAZIONE!E32</f>
        <v>·      Numero progetti internazionali finanziati nell'anno in relazione al personale strutturato</v>
      </c>
      <c r="F32" s="15">
        <f>PROGRAMMAZIONE!F32</f>
        <v>2</v>
      </c>
      <c r="G32" s="128">
        <v>7</v>
      </c>
    </row>
    <row r="33" spans="1:8" ht="36" customHeight="1">
      <c r="A33" s="153"/>
      <c r="B33" s="195"/>
      <c r="C33" s="199"/>
      <c r="D33" s="70">
        <v>2</v>
      </c>
      <c r="E33" s="15" t="str">
        <f>PROGRAMMAZIONE!E33</f>
        <v>·      Numero progetti nazionali finanziati nell'anno in relazione al personale strutturato</v>
      </c>
      <c r="F33" s="15">
        <f>PROGRAMMAZIONE!F33</f>
        <v>5</v>
      </c>
      <c r="G33" s="130">
        <v>0</v>
      </c>
    </row>
    <row r="34" spans="1:8" ht="36" customHeight="1">
      <c r="A34" s="153"/>
      <c r="B34" s="195"/>
      <c r="C34" s="199"/>
      <c r="D34" s="70">
        <v>3</v>
      </c>
      <c r="E34" s="15" t="str">
        <f>PROGRAMMAZIONE!E34</f>
        <v>·      Numero progetti locali finanziati nell'anno in relazione al personale strutturato</v>
      </c>
      <c r="F34" s="15">
        <f>PROGRAMMAZIONE!F34</f>
        <v>5</v>
      </c>
      <c r="G34" s="131">
        <v>9</v>
      </c>
    </row>
    <row r="35" spans="1:8" ht="36" customHeight="1" thickBot="1">
      <c r="A35" s="153"/>
      <c r="B35" s="196"/>
      <c r="C35" s="199"/>
      <c r="D35" s="71"/>
      <c r="E35" s="39"/>
      <c r="F35" s="39"/>
      <c r="G35" s="40"/>
    </row>
    <row r="36" spans="1:8" ht="30.75" customHeight="1">
      <c r="A36" s="152" t="s">
        <v>81</v>
      </c>
      <c r="B36" s="197" t="s">
        <v>76</v>
      </c>
      <c r="C36" s="198" t="s">
        <v>216</v>
      </c>
      <c r="D36" s="7"/>
      <c r="E36" s="7"/>
      <c r="F36" s="7"/>
      <c r="G36" s="42"/>
    </row>
    <row r="37" spans="1:8" ht="43" customHeight="1">
      <c r="A37" s="153"/>
      <c r="B37" s="195"/>
      <c r="C37" s="199"/>
      <c r="D37" s="8">
        <v>1</v>
      </c>
      <c r="E37" s="15" t="str">
        <f>PROGRAMMAZIONE!E37</f>
        <v>·      Numero progetti internazionali presentati nell'anno in relazione al personale strutturato</v>
      </c>
      <c r="F37" s="15">
        <f>PROGRAMMAZIONE!F37</f>
        <v>3</v>
      </c>
      <c r="G37" s="128">
        <v>4</v>
      </c>
    </row>
    <row r="38" spans="1:8" ht="45.4" customHeight="1">
      <c r="A38" s="153"/>
      <c r="B38" s="195"/>
      <c r="C38" s="199"/>
      <c r="D38" s="8">
        <v>2</v>
      </c>
      <c r="E38" s="15" t="str">
        <f>PROGRAMMAZIONE!E38</f>
        <v>·      Numero progetti nazionali presentati nell'anno in relazione al personale strutturato</v>
      </c>
      <c r="F38" s="15">
        <f>PROGRAMMAZIONE!F38</f>
        <v>7</v>
      </c>
      <c r="G38" s="128">
        <v>25</v>
      </c>
    </row>
    <row r="39" spans="1:8" ht="105.65" customHeight="1">
      <c r="A39" s="153"/>
      <c r="B39" s="195"/>
      <c r="C39" s="199"/>
      <c r="D39" s="8">
        <v>3</v>
      </c>
      <c r="E39" s="15" t="str">
        <f>PROGRAMMAZIONE!E39</f>
        <v>STRUTTURATO - QUANTITA' (SETTORI NON BIBLIOMETRICI) - Numero di pubblicazioni annue tenendo conto delle opere in collaborazione e media delle pubblicazioni  per singolo ricercatore (*****)</v>
      </c>
      <c r="F39" s="15">
        <f>PROGRAMMAZIONE!F39</f>
        <v>4</v>
      </c>
      <c r="G39" s="130">
        <v>3</v>
      </c>
    </row>
    <row r="40" spans="1:8" ht="30.75" customHeight="1" thickBot="1">
      <c r="A40" s="154"/>
      <c r="B40" s="196"/>
      <c r="C40" s="200"/>
      <c r="D40" s="7"/>
      <c r="E40" s="16"/>
      <c r="F40" s="16"/>
      <c r="G40" s="37"/>
    </row>
    <row r="41" spans="1:8" ht="154" customHeight="1" thickBot="1">
      <c r="A41" s="61"/>
      <c r="B41" s="62" t="s">
        <v>15</v>
      </c>
      <c r="C41" s="52" t="s">
        <v>214</v>
      </c>
      <c r="D41" s="72"/>
      <c r="E41" s="29" t="s">
        <v>18</v>
      </c>
      <c r="F41" s="29">
        <f>PROGRAMMAZIONE!F41</f>
        <v>55</v>
      </c>
      <c r="G41" s="129">
        <v>84</v>
      </c>
    </row>
    <row r="42" spans="1:8" ht="48.75" customHeight="1" thickBot="1">
      <c r="A42" s="219" t="s">
        <v>154</v>
      </c>
      <c r="B42" s="220"/>
      <c r="C42" s="220"/>
      <c r="D42" s="220"/>
      <c r="E42" s="220"/>
      <c r="F42" s="220"/>
      <c r="G42" s="221"/>
    </row>
    <row r="43" spans="1:8" ht="39" customHeight="1" thickBot="1">
      <c r="A43" s="67" t="s">
        <v>65</v>
      </c>
      <c r="B43" s="67" t="s">
        <v>66</v>
      </c>
      <c r="C43" s="59" t="s">
        <v>2</v>
      </c>
      <c r="D43" s="192" t="s">
        <v>3</v>
      </c>
      <c r="E43" s="193"/>
      <c r="F43" s="59" t="s">
        <v>5</v>
      </c>
      <c r="G43" s="59" t="s">
        <v>6</v>
      </c>
    </row>
    <row r="44" spans="1:8" ht="33" customHeight="1">
      <c r="A44" s="152" t="s">
        <v>84</v>
      </c>
      <c r="B44" s="142" t="s">
        <v>152</v>
      </c>
      <c r="C44" s="208" t="s">
        <v>222</v>
      </c>
      <c r="D44" s="7"/>
      <c r="E44" s="12"/>
      <c r="F44" s="12"/>
      <c r="G44" s="12"/>
    </row>
    <row r="45" spans="1:8" ht="33" customHeight="1">
      <c r="A45" s="153"/>
      <c r="B45" s="143"/>
      <c r="C45" s="209"/>
      <c r="D45" s="8">
        <v>1</v>
      </c>
      <c r="E45" s="15" t="str">
        <f>PROGRAMMAZIONE!E45</f>
        <v>·      N° partnership strategica con gli altri Atenei extra regionali</v>
      </c>
      <c r="F45" s="15">
        <f>PROGRAMMAZIONE!F45</f>
        <v>2</v>
      </c>
      <c r="G45" s="277">
        <v>3</v>
      </c>
      <c r="H45" s="120"/>
    </row>
    <row r="46" spans="1:8" ht="33" customHeight="1">
      <c r="A46" s="153"/>
      <c r="B46" s="143"/>
      <c r="C46" s="209"/>
      <c r="D46" s="8">
        <v>2</v>
      </c>
      <c r="E46" s="15" t="str">
        <f>PROGRAMMAZIONE!E46</f>
        <v>·       Numero di Spin-Off operative</v>
      </c>
      <c r="F46" s="15">
        <f>PROGRAMMAZIONE!F46</f>
        <v>1</v>
      </c>
      <c r="G46" s="277">
        <v>1</v>
      </c>
    </row>
    <row r="47" spans="1:8" ht="33" customHeight="1">
      <c r="A47" s="153"/>
      <c r="B47" s="143"/>
      <c r="C47" s="209"/>
      <c r="D47" s="8">
        <v>3</v>
      </c>
      <c r="E47" s="15">
        <f>PROGRAMMAZIONE!E47</f>
        <v>0</v>
      </c>
      <c r="F47" s="15">
        <f>PROGRAMMAZIONE!F47</f>
        <v>0</v>
      </c>
      <c r="G47" s="16"/>
    </row>
    <row r="48" spans="1:8" ht="33" customHeight="1" thickBot="1">
      <c r="A48" s="154"/>
      <c r="B48" s="144"/>
      <c r="C48" s="210"/>
      <c r="D48" s="9"/>
      <c r="E48" s="13"/>
      <c r="F48" s="13"/>
      <c r="G48" s="13"/>
    </row>
    <row r="49" spans="1:8" ht="15.75" customHeight="1">
      <c r="A49" s="152" t="s">
        <v>86</v>
      </c>
      <c r="B49" s="142" t="s">
        <v>153</v>
      </c>
      <c r="C49" s="208" t="s">
        <v>223</v>
      </c>
      <c r="D49" s="7"/>
      <c r="E49" s="18"/>
      <c r="F49" s="18"/>
      <c r="G49" s="18"/>
    </row>
    <row r="50" spans="1:8" ht="15.75" customHeight="1">
      <c r="A50" s="153"/>
      <c r="B50" s="143"/>
      <c r="C50" s="209"/>
      <c r="D50" s="8">
        <v>1</v>
      </c>
      <c r="E50" s="15" t="str">
        <f>PROGRAMMAZIONE!E50</f>
        <v>·       N. complessivo scavi archeologici</v>
      </c>
      <c r="F50" s="15">
        <f>PROGRAMMAZIONE!F50</f>
        <v>5</v>
      </c>
      <c r="G50" s="274">
        <v>7</v>
      </c>
    </row>
    <row r="51" spans="1:8" ht="15.75" customHeight="1">
      <c r="A51" s="153"/>
      <c r="B51" s="143"/>
      <c r="C51" s="209"/>
      <c r="D51" s="8">
        <v>2</v>
      </c>
      <c r="E51" s="15" t="str">
        <f>PROGRAMMAZIONE!E51</f>
        <v>·      n. complessivo di attività di PE condotte nell’anno</v>
      </c>
      <c r="F51" s="15">
        <f>PROGRAMMAZIONE!F51</f>
        <v>4</v>
      </c>
      <c r="G51" s="277">
        <v>10</v>
      </c>
    </row>
    <row r="52" spans="1:8" ht="15.75" customHeight="1">
      <c r="A52" s="153"/>
      <c r="B52" s="143"/>
      <c r="C52" s="209"/>
      <c r="D52" s="8">
        <v>3</v>
      </c>
      <c r="E52" s="15" t="str">
        <f>PROGRAMMAZIONE!E52</f>
        <v>·       Pubblico complessivo coinvolto (numero certo)</v>
      </c>
      <c r="F52" s="15">
        <f>PROGRAMMAZIONE!F52</f>
        <v>1000</v>
      </c>
      <c r="G52" s="274">
        <v>2000</v>
      </c>
    </row>
    <row r="53" spans="1:8" ht="15.75" customHeight="1" thickBot="1">
      <c r="A53" s="154"/>
      <c r="B53" s="144"/>
      <c r="C53" s="209"/>
      <c r="D53" s="9"/>
      <c r="E53" s="11"/>
      <c r="F53" s="10"/>
      <c r="G53" s="10"/>
    </row>
    <row r="54" spans="1:8" ht="15.75" customHeight="1">
      <c r="A54" s="201" t="s">
        <v>86</v>
      </c>
      <c r="B54" s="142" t="s">
        <v>87</v>
      </c>
      <c r="C54" s="208" t="s">
        <v>224</v>
      </c>
      <c r="D54" s="7"/>
      <c r="E54" s="21"/>
      <c r="F54" s="21"/>
      <c r="G54" s="21"/>
    </row>
    <row r="55" spans="1:8" ht="15.75" customHeight="1">
      <c r="A55" s="202"/>
      <c r="B55" s="168"/>
      <c r="C55" s="209"/>
      <c r="D55" s="8">
        <v>1</v>
      </c>
      <c r="E55" s="15" t="str">
        <f>PROGRAMMAZIONE!E55</f>
        <v>·   Numero di imprese in convenzione nell'ambito di attività di orientamento al lavoro</v>
      </c>
      <c r="F55" s="15">
        <f>PROGRAMMAZIONE!F55</f>
        <v>0</v>
      </c>
      <c r="G55" s="274">
        <v>1</v>
      </c>
    </row>
    <row r="56" spans="1:8" ht="15.75" customHeight="1">
      <c r="A56" s="202"/>
      <c r="B56" s="168"/>
      <c r="C56" s="209"/>
      <c r="D56" s="8">
        <v>2</v>
      </c>
      <c r="E56" s="15" t="str">
        <f>PROGRAMMAZIONE!E56</f>
        <v>·   Numero di presentazioni aziendali</v>
      </c>
      <c r="F56" s="15">
        <f>PROGRAMMAZIONE!F56</f>
        <v>10</v>
      </c>
      <c r="G56" s="278">
        <v>30</v>
      </c>
    </row>
    <row r="57" spans="1:8" ht="15.75" customHeight="1">
      <c r="A57" s="202"/>
      <c r="B57" s="168"/>
      <c r="C57" s="209"/>
      <c r="D57" s="8">
        <v>3</v>
      </c>
      <c r="E57" s="15" t="str">
        <f>PROGRAMMAZIONE!E57</f>
        <v>·  Numero di corsi (formazione continua)</v>
      </c>
      <c r="F57" s="15">
        <f>PROGRAMMAZIONE!F57</f>
        <v>1</v>
      </c>
      <c r="G57" s="278">
        <v>1</v>
      </c>
    </row>
    <row r="58" spans="1:8" ht="15.75" customHeight="1" thickBot="1">
      <c r="A58" s="203"/>
      <c r="B58" s="169"/>
      <c r="C58" s="209"/>
      <c r="D58" s="5"/>
      <c r="E58" s="11"/>
      <c r="F58" s="10"/>
      <c r="G58" s="10"/>
    </row>
    <row r="59" spans="1:8" ht="27.75" customHeight="1">
      <c r="A59" s="225" t="s">
        <v>89</v>
      </c>
      <c r="B59" s="142" t="s">
        <v>88</v>
      </c>
      <c r="C59" s="208" t="s">
        <v>221</v>
      </c>
      <c r="D59" s="7"/>
      <c r="E59" s="12"/>
      <c r="F59" s="12"/>
      <c r="G59" s="12"/>
    </row>
    <row r="60" spans="1:8" ht="27.75" customHeight="1">
      <c r="A60" s="226"/>
      <c r="B60" s="168"/>
      <c r="C60" s="209"/>
      <c r="D60" s="8">
        <v>1</v>
      </c>
      <c r="E60" s="15" t="str">
        <f>PROGRAMMAZIONE!E60</f>
        <v>· n. contratti c/terzi</v>
      </c>
      <c r="F60" s="15">
        <f>PROGRAMMAZIONE!F60</f>
        <v>2</v>
      </c>
      <c r="G60" s="274">
        <v>3</v>
      </c>
      <c r="H60" s="120"/>
    </row>
    <row r="61" spans="1:8" ht="27.75" customHeight="1">
      <c r="A61" s="226"/>
      <c r="B61" s="168"/>
      <c r="C61" s="209"/>
      <c r="D61" s="8">
        <v>2</v>
      </c>
      <c r="E61" s="15" t="str">
        <f>PROGRAMMAZIONE!E61</f>
        <v>·  Entrate per attività didattica in conto terzi, seminari e convegni</v>
      </c>
      <c r="F61" s="15">
        <f>PROGRAMMAZIONE!F61</f>
        <v>4000</v>
      </c>
      <c r="G61" s="279">
        <v>5492</v>
      </c>
    </row>
    <row r="62" spans="1:8" ht="27.75" customHeight="1">
      <c r="A62" s="226"/>
      <c r="B62" s="168"/>
      <c r="C62" s="209"/>
      <c r="D62" s="8">
        <v>3</v>
      </c>
      <c r="E62" s="15" t="str">
        <f>PROGRAMMAZIONE!E62</f>
        <v>·  Entrate ex art. 66 DPR 382/80 (ricerca commissionata)</v>
      </c>
      <c r="F62" s="15">
        <f>PROGRAMMAZIONE!F62</f>
        <v>12000</v>
      </c>
      <c r="G62" s="280">
        <v>23090.77</v>
      </c>
    </row>
    <row r="63" spans="1:8" ht="27.75" customHeight="1" thickBot="1">
      <c r="A63" s="227"/>
      <c r="B63" s="169"/>
      <c r="C63" s="210"/>
      <c r="D63" s="3"/>
      <c r="E63" s="13"/>
      <c r="F63" s="13"/>
      <c r="G63" s="13"/>
    </row>
    <row r="64" spans="1:8" ht="61.5" customHeight="1" thickBot="1">
      <c r="B64" s="69" t="s">
        <v>15</v>
      </c>
      <c r="C64" s="7"/>
      <c r="D64" s="7"/>
      <c r="E64" s="7"/>
      <c r="F64" s="7">
        <f>PROGRAMMAZIONE!F64</f>
        <v>0</v>
      </c>
      <c r="G64" s="7"/>
    </row>
    <row r="65" spans="1:7" ht="63.75" customHeight="1" thickBot="1">
      <c r="A65" s="222" t="s">
        <v>34</v>
      </c>
      <c r="B65" s="223"/>
      <c r="C65" s="223"/>
      <c r="D65" s="223"/>
      <c r="E65" s="223"/>
      <c r="F65" s="223"/>
      <c r="G65" s="224"/>
    </row>
    <row r="66" spans="1:7" ht="33" customHeight="1" thickBot="1">
      <c r="A66" s="58" t="s">
        <v>65</v>
      </c>
      <c r="B66" s="58" t="s">
        <v>66</v>
      </c>
      <c r="C66" s="59" t="s">
        <v>2</v>
      </c>
      <c r="D66" s="192" t="s">
        <v>3</v>
      </c>
      <c r="E66" s="193"/>
      <c r="F66" s="59" t="s">
        <v>5</v>
      </c>
      <c r="G66" s="59" t="s">
        <v>6</v>
      </c>
    </row>
    <row r="67" spans="1:7" ht="30" customHeight="1" thickBot="1">
      <c r="A67" s="201" t="s">
        <v>90</v>
      </c>
      <c r="B67" s="96" t="s">
        <v>35</v>
      </c>
      <c r="C67" s="150" t="s">
        <v>226</v>
      </c>
      <c r="D67" s="204" t="s">
        <v>40</v>
      </c>
      <c r="E67" s="205"/>
      <c r="F67" s="7"/>
      <c r="G67" s="7"/>
    </row>
    <row r="68" spans="1:7" ht="15.75" customHeight="1">
      <c r="A68" s="202"/>
      <c r="B68" s="96"/>
      <c r="C68" s="211"/>
      <c r="D68" s="73"/>
      <c r="E68" s="73"/>
      <c r="F68" s="7"/>
      <c r="G68" s="7"/>
    </row>
    <row r="69" spans="1:7" ht="15" customHeight="1">
      <c r="A69" s="202"/>
      <c r="B69" s="97" t="s">
        <v>41</v>
      </c>
      <c r="C69" s="211"/>
      <c r="D69" s="74">
        <v>1</v>
      </c>
      <c r="E69" s="76" t="s">
        <v>42</v>
      </c>
      <c r="F69" s="15" t="e">
        <f>[1]E69!F69</f>
        <v>#REF!</v>
      </c>
      <c r="G69" s="277">
        <v>0.36</v>
      </c>
    </row>
    <row r="70" spans="1:7" ht="15.75" customHeight="1">
      <c r="A70" s="202"/>
      <c r="B70" s="97" t="s">
        <v>43</v>
      </c>
      <c r="C70" s="211"/>
      <c r="D70" s="74">
        <v>2</v>
      </c>
      <c r="E70" s="76" t="s">
        <v>44</v>
      </c>
      <c r="F70" s="15">
        <f>PROGRAMMAZIONE!F70</f>
        <v>0</v>
      </c>
      <c r="G70" s="12"/>
    </row>
    <row r="71" spans="1:7" ht="15.75" customHeight="1">
      <c r="A71" s="202"/>
      <c r="B71" s="97" t="s">
        <v>45</v>
      </c>
      <c r="C71" s="211"/>
      <c r="D71" s="74">
        <v>3</v>
      </c>
      <c r="E71" s="77" t="s">
        <v>46</v>
      </c>
      <c r="F71" s="15">
        <f>PROGRAMMAZIONE!F71</f>
        <v>0</v>
      </c>
      <c r="G71" s="16"/>
    </row>
    <row r="72" spans="1:7" ht="15.75" customHeight="1" thickBot="1">
      <c r="A72" s="202"/>
      <c r="B72" s="101"/>
      <c r="C72" s="212"/>
      <c r="D72" s="75"/>
      <c r="E72" s="78"/>
      <c r="F72" s="17"/>
      <c r="G72" s="17"/>
    </row>
    <row r="73" spans="1:7" ht="61" customHeight="1" thickBot="1">
      <c r="A73" s="203"/>
      <c r="B73" s="57" t="s">
        <v>15</v>
      </c>
      <c r="C73" s="17"/>
      <c r="D73" s="22"/>
      <c r="E73" s="17"/>
      <c r="F73" s="17"/>
      <c r="G73" s="17"/>
    </row>
    <row r="74" spans="1:7" ht="15.75" customHeight="1"/>
    <row r="75" spans="1:7" ht="15.75" customHeight="1"/>
    <row r="76" spans="1:7" ht="15.75" customHeight="1"/>
    <row r="77" spans="1:7" ht="15.75" customHeight="1"/>
    <row r="78" spans="1:7" ht="15.75" customHeight="1"/>
    <row r="79" spans="1:7" ht="15.75" customHeight="1"/>
    <row r="80" spans="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4">
    <mergeCell ref="A3:A7"/>
    <mergeCell ref="A8:A12"/>
    <mergeCell ref="A13:A17"/>
    <mergeCell ref="A18:A22"/>
    <mergeCell ref="C59:C63"/>
    <mergeCell ref="B13:B17"/>
    <mergeCell ref="B18:B22"/>
    <mergeCell ref="C18:C22"/>
    <mergeCell ref="B26:B30"/>
    <mergeCell ref="C26:C30"/>
    <mergeCell ref="B31:B35"/>
    <mergeCell ref="C31:C35"/>
    <mergeCell ref="A1:G1"/>
    <mergeCell ref="A24:G24"/>
    <mergeCell ref="A42:G42"/>
    <mergeCell ref="A65:G65"/>
    <mergeCell ref="A44:A48"/>
    <mergeCell ref="B44:B48"/>
    <mergeCell ref="A49:A53"/>
    <mergeCell ref="B49:B53"/>
    <mergeCell ref="A54:A58"/>
    <mergeCell ref="B54:B58"/>
    <mergeCell ref="A59:A63"/>
    <mergeCell ref="B59:B63"/>
    <mergeCell ref="D25:E25"/>
    <mergeCell ref="C13:C17"/>
    <mergeCell ref="C3:C7"/>
    <mergeCell ref="B8:B12"/>
    <mergeCell ref="D2:E2"/>
    <mergeCell ref="B3:B7"/>
    <mergeCell ref="B36:B40"/>
    <mergeCell ref="C36:C40"/>
    <mergeCell ref="A67:A73"/>
    <mergeCell ref="D67:E67"/>
    <mergeCell ref="C8:C12"/>
    <mergeCell ref="D66:E66"/>
    <mergeCell ref="C44:C48"/>
    <mergeCell ref="C49:C53"/>
    <mergeCell ref="C54:C58"/>
    <mergeCell ref="D43:E43"/>
    <mergeCell ref="C67:C72"/>
    <mergeCell ref="A26:A30"/>
    <mergeCell ref="A31:A35"/>
    <mergeCell ref="A36:A40"/>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3"/>
  <sheetViews>
    <sheetView topLeftCell="B3" zoomScale="115" zoomScaleNormal="115" workbookViewId="0">
      <selection activeCell="A41" sqref="A41:A55"/>
    </sheetView>
  </sheetViews>
  <sheetFormatPr defaultColWidth="12.58203125" defaultRowHeight="15" customHeight="1"/>
  <cols>
    <col min="1" max="1" width="59.33203125" style="80" customWidth="1"/>
    <col min="2" max="2" width="36" style="53" customWidth="1"/>
    <col min="3" max="3" width="62.33203125" style="53" customWidth="1"/>
    <col min="4" max="4" width="21.33203125" style="53" customWidth="1"/>
    <col min="5" max="26" width="7.58203125" style="53" customWidth="1"/>
    <col min="27" max="16384" width="12.58203125" style="53"/>
  </cols>
  <sheetData>
    <row r="1" spans="1:3" ht="39" customHeight="1" thickBot="1">
      <c r="A1" s="259" t="s">
        <v>0</v>
      </c>
      <c r="B1" s="260"/>
      <c r="C1" s="261"/>
    </row>
    <row r="2" spans="1:3" ht="32.25" customHeight="1" thickBot="1">
      <c r="A2" s="79" t="s">
        <v>65</v>
      </c>
      <c r="B2" s="54" t="s">
        <v>66</v>
      </c>
      <c r="C2" s="89" t="s">
        <v>3</v>
      </c>
    </row>
    <row r="3" spans="1:3" ht="14.5">
      <c r="A3" s="244" t="s">
        <v>74</v>
      </c>
      <c r="B3" s="236" t="s">
        <v>67</v>
      </c>
      <c r="C3" s="90" t="s">
        <v>9</v>
      </c>
    </row>
    <row r="4" spans="1:3" ht="12">
      <c r="A4" s="245"/>
      <c r="B4" s="237"/>
      <c r="C4" s="84" t="s">
        <v>10</v>
      </c>
    </row>
    <row r="5" spans="1:3" ht="12">
      <c r="A5" s="245"/>
      <c r="B5" s="237"/>
      <c r="C5" s="84" t="s">
        <v>11</v>
      </c>
    </row>
    <row r="6" spans="1:3" ht="12">
      <c r="A6" s="245"/>
      <c r="B6" s="237"/>
      <c r="C6" s="84" t="s">
        <v>92</v>
      </c>
    </row>
    <row r="7" spans="1:3" ht="12.5" thickBot="1">
      <c r="A7" s="246"/>
      <c r="B7" s="238"/>
      <c r="C7" s="85" t="s">
        <v>12</v>
      </c>
    </row>
    <row r="8" spans="1:3" ht="17.25" customHeight="1">
      <c r="A8" s="244" t="s">
        <v>91</v>
      </c>
      <c r="B8" s="239" t="s">
        <v>68</v>
      </c>
      <c r="C8" s="84" t="s">
        <v>13</v>
      </c>
    </row>
    <row r="9" spans="1:3" ht="17.25" customHeight="1">
      <c r="A9" s="245"/>
      <c r="B9" s="237"/>
      <c r="C9" s="84" t="s">
        <v>14</v>
      </c>
    </row>
    <row r="10" spans="1:3" ht="17.25" customHeight="1">
      <c r="A10" s="245"/>
      <c r="B10" s="237"/>
      <c r="C10" s="84" t="s">
        <v>16</v>
      </c>
    </row>
    <row r="11" spans="1:3" ht="17.25" customHeight="1" thickBot="1">
      <c r="A11" s="246"/>
      <c r="B11" s="238"/>
      <c r="C11" s="85" t="s">
        <v>17</v>
      </c>
    </row>
    <row r="12" spans="1:3" ht="14.5">
      <c r="A12" s="244" t="s">
        <v>78</v>
      </c>
      <c r="B12" s="240" t="s">
        <v>77</v>
      </c>
      <c r="C12" s="90" t="s">
        <v>20</v>
      </c>
    </row>
    <row r="13" spans="1:3" ht="12">
      <c r="A13" s="245"/>
      <c r="B13" s="237"/>
      <c r="C13" s="84" t="s">
        <v>21</v>
      </c>
    </row>
    <row r="14" spans="1:3" ht="12">
      <c r="A14" s="245"/>
      <c r="B14" s="237"/>
      <c r="C14" s="84" t="s">
        <v>22</v>
      </c>
    </row>
    <row r="15" spans="1:3" ht="24">
      <c r="A15" s="245"/>
      <c r="B15" s="237"/>
      <c r="C15" s="84" t="s">
        <v>23</v>
      </c>
    </row>
    <row r="16" spans="1:3" ht="12">
      <c r="A16" s="245"/>
      <c r="B16" s="237"/>
      <c r="C16" s="84" t="s">
        <v>24</v>
      </c>
    </row>
    <row r="17" spans="1:3" ht="12">
      <c r="A17" s="245"/>
      <c r="B17" s="237"/>
      <c r="C17" s="84" t="s">
        <v>159</v>
      </c>
    </row>
    <row r="18" spans="1:3" ht="24">
      <c r="A18" s="245"/>
      <c r="B18" s="237"/>
      <c r="C18" s="84" t="s">
        <v>25</v>
      </c>
    </row>
    <row r="19" spans="1:3" ht="24">
      <c r="A19" s="245"/>
      <c r="B19" s="237"/>
      <c r="C19" s="84" t="s">
        <v>26</v>
      </c>
    </row>
    <row r="20" spans="1:3" ht="12.5" thickBot="1">
      <c r="A20" s="246"/>
      <c r="B20" s="238"/>
      <c r="C20" s="85" t="s">
        <v>27</v>
      </c>
    </row>
    <row r="21" spans="1:3" ht="14.5">
      <c r="A21" s="244" t="s">
        <v>79</v>
      </c>
      <c r="B21" s="240" t="s">
        <v>69</v>
      </c>
      <c r="C21" s="90" t="s">
        <v>28</v>
      </c>
    </row>
    <row r="22" spans="1:3" ht="24">
      <c r="A22" s="245"/>
      <c r="B22" s="237"/>
      <c r="C22" s="84" t="s">
        <v>29</v>
      </c>
    </row>
    <row r="23" spans="1:3" ht="24">
      <c r="A23" s="245"/>
      <c r="B23" s="237"/>
      <c r="C23" s="84" t="s">
        <v>30</v>
      </c>
    </row>
    <row r="24" spans="1:3" ht="24">
      <c r="A24" s="245"/>
      <c r="B24" s="237"/>
      <c r="C24" s="84" t="s">
        <v>31</v>
      </c>
    </row>
    <row r="25" spans="1:3" ht="12.5" thickBot="1">
      <c r="A25" s="246"/>
      <c r="B25" s="238"/>
      <c r="C25" s="86" t="s">
        <v>93</v>
      </c>
    </row>
    <row r="26" spans="1:3" ht="40" customHeight="1" thickBot="1">
      <c r="A26" s="241" t="s">
        <v>19</v>
      </c>
      <c r="B26" s="242"/>
      <c r="C26" s="243"/>
    </row>
    <row r="27" spans="1:3" ht="34.5" customHeight="1" thickBot="1">
      <c r="A27" s="79" t="s">
        <v>65</v>
      </c>
      <c r="B27" s="54" t="s">
        <v>66</v>
      </c>
      <c r="C27" s="89" t="s">
        <v>3</v>
      </c>
    </row>
    <row r="28" spans="1:3" ht="21" customHeight="1">
      <c r="A28" s="244" t="s">
        <v>82</v>
      </c>
      <c r="B28" s="240" t="s">
        <v>148</v>
      </c>
      <c r="C28" s="90" t="s">
        <v>32</v>
      </c>
    </row>
    <row r="29" spans="1:3" ht="21" customHeight="1">
      <c r="A29" s="245"/>
      <c r="B29" s="237"/>
      <c r="C29" s="84" t="s">
        <v>94</v>
      </c>
    </row>
    <row r="30" spans="1:3" ht="21" customHeight="1">
      <c r="A30" s="245"/>
      <c r="B30" s="237"/>
      <c r="C30" s="84" t="s">
        <v>95</v>
      </c>
    </row>
    <row r="31" spans="1:3" ht="21" customHeight="1">
      <c r="A31" s="245"/>
      <c r="B31" s="237"/>
      <c r="C31" s="84" t="s">
        <v>96</v>
      </c>
    </row>
    <row r="32" spans="1:3" ht="21" customHeight="1">
      <c r="A32" s="245"/>
      <c r="B32" s="237"/>
      <c r="C32" s="84" t="s">
        <v>97</v>
      </c>
    </row>
    <row r="33" spans="1:4" ht="21" customHeight="1">
      <c r="A33" s="245"/>
      <c r="B33" s="237"/>
      <c r="C33" s="84" t="s">
        <v>98</v>
      </c>
    </row>
    <row r="34" spans="1:4" ht="21" customHeight="1" thickBot="1">
      <c r="A34" s="246"/>
      <c r="B34" s="238"/>
      <c r="C34" s="85" t="s">
        <v>99</v>
      </c>
    </row>
    <row r="35" spans="1:4" ht="20.25" customHeight="1">
      <c r="A35" s="244" t="s">
        <v>80</v>
      </c>
      <c r="B35" s="240" t="s">
        <v>75</v>
      </c>
      <c r="C35" s="90" t="s">
        <v>32</v>
      </c>
    </row>
    <row r="36" spans="1:4" ht="20.25" customHeight="1">
      <c r="A36" s="245"/>
      <c r="B36" s="237"/>
      <c r="C36" s="84" t="s">
        <v>100</v>
      </c>
    </row>
    <row r="37" spans="1:4" ht="20.25" customHeight="1">
      <c r="A37" s="245"/>
      <c r="B37" s="237"/>
      <c r="C37" s="84" t="s">
        <v>101</v>
      </c>
    </row>
    <row r="38" spans="1:4" ht="20.25" customHeight="1">
      <c r="A38" s="245"/>
      <c r="B38" s="237"/>
      <c r="C38" s="84" t="s">
        <v>102</v>
      </c>
    </row>
    <row r="39" spans="1:4" ht="20.25" customHeight="1">
      <c r="A39" s="245"/>
      <c r="B39" s="237"/>
      <c r="C39" s="84" t="s">
        <v>103</v>
      </c>
    </row>
    <row r="40" spans="1:4" ht="20.25" customHeight="1" thickBot="1">
      <c r="A40" s="246"/>
      <c r="B40" s="238"/>
      <c r="C40" s="85" t="s">
        <v>104</v>
      </c>
    </row>
    <row r="41" spans="1:4" ht="12">
      <c r="A41" s="245" t="s">
        <v>81</v>
      </c>
      <c r="B41" s="253" t="s">
        <v>174</v>
      </c>
      <c r="C41" s="87" t="s">
        <v>105</v>
      </c>
      <c r="D41" s="263" t="s">
        <v>33</v>
      </c>
    </row>
    <row r="42" spans="1:4" ht="12" customHeight="1">
      <c r="A42" s="245"/>
      <c r="B42" s="253"/>
      <c r="C42" s="87" t="s">
        <v>106</v>
      </c>
      <c r="D42" s="263"/>
    </row>
    <row r="43" spans="1:4" ht="12">
      <c r="A43" s="245"/>
      <c r="B43" s="253"/>
      <c r="C43" s="87" t="s">
        <v>107</v>
      </c>
      <c r="D43" s="263"/>
    </row>
    <row r="44" spans="1:4" ht="12">
      <c r="A44" s="245"/>
      <c r="B44" s="253"/>
      <c r="C44" s="87" t="s">
        <v>108</v>
      </c>
      <c r="D44" s="263"/>
    </row>
    <row r="45" spans="1:4" ht="12" customHeight="1">
      <c r="A45" s="245"/>
      <c r="B45" s="253"/>
      <c r="C45" s="87" t="s">
        <v>109</v>
      </c>
      <c r="D45" s="263"/>
    </row>
    <row r="46" spans="1:4" ht="12" customHeight="1">
      <c r="A46" s="245"/>
      <c r="B46" s="253"/>
      <c r="C46" s="87" t="s">
        <v>151</v>
      </c>
      <c r="D46" s="263"/>
    </row>
    <row r="47" spans="1:4" ht="45" customHeight="1">
      <c r="A47" s="245"/>
      <c r="B47" s="253"/>
      <c r="C47" s="87" t="s">
        <v>165</v>
      </c>
      <c r="D47" s="262" t="s">
        <v>149</v>
      </c>
    </row>
    <row r="48" spans="1:4" ht="36">
      <c r="A48" s="245"/>
      <c r="B48" s="253"/>
      <c r="C48" s="87" t="s">
        <v>166</v>
      </c>
      <c r="D48" s="262"/>
    </row>
    <row r="49" spans="1:4" ht="36">
      <c r="A49" s="245"/>
      <c r="B49" s="253"/>
      <c r="C49" s="87" t="s">
        <v>167</v>
      </c>
      <c r="D49" s="262"/>
    </row>
    <row r="50" spans="1:4" ht="36">
      <c r="A50" s="245"/>
      <c r="B50" s="253"/>
      <c r="C50" s="87" t="s">
        <v>172</v>
      </c>
      <c r="D50" s="262"/>
    </row>
    <row r="51" spans="1:4" ht="36">
      <c r="A51" s="245"/>
      <c r="B51" s="253"/>
      <c r="C51" s="87" t="s">
        <v>168</v>
      </c>
      <c r="D51" s="262" t="s">
        <v>150</v>
      </c>
    </row>
    <row r="52" spans="1:4" ht="24">
      <c r="A52" s="245"/>
      <c r="B52" s="253"/>
      <c r="C52" s="87" t="s">
        <v>173</v>
      </c>
      <c r="D52" s="262"/>
    </row>
    <row r="53" spans="1:4" ht="24">
      <c r="A53" s="245"/>
      <c r="B53" s="253"/>
      <c r="C53" s="87" t="s">
        <v>169</v>
      </c>
      <c r="D53" s="262"/>
    </row>
    <row r="54" spans="1:4" ht="24">
      <c r="A54" s="245"/>
      <c r="B54" s="253"/>
      <c r="C54" s="87" t="s">
        <v>170</v>
      </c>
      <c r="D54" s="262"/>
    </row>
    <row r="55" spans="1:4" ht="24.5" thickBot="1">
      <c r="A55" s="245"/>
      <c r="B55" s="253"/>
      <c r="C55" s="87" t="s">
        <v>171</v>
      </c>
      <c r="D55" s="262"/>
    </row>
    <row r="56" spans="1:4" ht="40" customHeight="1" thickBot="1">
      <c r="A56" s="247" t="s">
        <v>154</v>
      </c>
      <c r="B56" s="248"/>
      <c r="C56" s="249"/>
    </row>
    <row r="57" spans="1:4" ht="30" customHeight="1" thickBot="1">
      <c r="A57" s="79" t="s">
        <v>65</v>
      </c>
      <c r="B57" s="54" t="s">
        <v>66</v>
      </c>
      <c r="C57" s="89" t="s">
        <v>3</v>
      </c>
    </row>
    <row r="58" spans="1:4" ht="24">
      <c r="A58" s="244" t="s">
        <v>84</v>
      </c>
      <c r="B58" s="264" t="s">
        <v>152</v>
      </c>
      <c r="C58" s="81" t="s">
        <v>110</v>
      </c>
    </row>
    <row r="59" spans="1:4" ht="24">
      <c r="A59" s="245"/>
      <c r="B59" s="265"/>
      <c r="C59" s="82" t="s">
        <v>111</v>
      </c>
    </row>
    <row r="60" spans="1:4" ht="12">
      <c r="A60" s="245"/>
      <c r="B60" s="265"/>
      <c r="C60" s="82" t="s">
        <v>112</v>
      </c>
    </row>
    <row r="61" spans="1:4" ht="12">
      <c r="A61" s="245"/>
      <c r="B61" s="265"/>
      <c r="C61" s="82" t="s">
        <v>113</v>
      </c>
    </row>
    <row r="62" spans="1:4" ht="12">
      <c r="A62" s="245"/>
      <c r="B62" s="265"/>
      <c r="C62" s="82" t="s">
        <v>114</v>
      </c>
    </row>
    <row r="63" spans="1:4" ht="12">
      <c r="A63" s="245"/>
      <c r="B63" s="265"/>
      <c r="C63" s="82" t="s">
        <v>115</v>
      </c>
    </row>
    <row r="64" spans="1:4" ht="12.5" thickBot="1">
      <c r="A64" s="245"/>
      <c r="B64" s="265"/>
      <c r="C64" s="82" t="s">
        <v>155</v>
      </c>
    </row>
    <row r="65" spans="1:3" ht="15.75" customHeight="1">
      <c r="A65" s="244" t="s">
        <v>86</v>
      </c>
      <c r="B65" s="266" t="s">
        <v>85</v>
      </c>
      <c r="C65" s="102" t="s">
        <v>116</v>
      </c>
    </row>
    <row r="66" spans="1:3" ht="15.75" customHeight="1">
      <c r="A66" s="245"/>
      <c r="B66" s="267"/>
      <c r="C66" s="84" t="s">
        <v>117</v>
      </c>
    </row>
    <row r="67" spans="1:3" ht="15.75" customHeight="1">
      <c r="A67" s="245"/>
      <c r="B67" s="267"/>
      <c r="C67" s="84" t="s">
        <v>118</v>
      </c>
    </row>
    <row r="68" spans="1:3" ht="15.75" customHeight="1">
      <c r="A68" s="245"/>
      <c r="B68" s="267"/>
      <c r="C68" s="84" t="s">
        <v>119</v>
      </c>
    </row>
    <row r="69" spans="1:3" ht="15.75" customHeight="1">
      <c r="A69" s="245"/>
      <c r="B69" s="267"/>
      <c r="C69" s="84" t="s">
        <v>120</v>
      </c>
    </row>
    <row r="70" spans="1:3" ht="15.75" customHeight="1">
      <c r="A70" s="245"/>
      <c r="B70" s="267"/>
      <c r="C70" s="84" t="s">
        <v>121</v>
      </c>
    </row>
    <row r="71" spans="1:3" ht="15.75" customHeight="1">
      <c r="A71" s="245"/>
      <c r="B71" s="267"/>
      <c r="C71" s="84" t="s">
        <v>122</v>
      </c>
    </row>
    <row r="72" spans="1:3" ht="15.75" customHeight="1" thickBot="1">
      <c r="A72" s="246"/>
      <c r="B72" s="268"/>
      <c r="C72" s="103" t="s">
        <v>123</v>
      </c>
    </row>
    <row r="73" spans="1:3" ht="15.75" customHeight="1">
      <c r="A73" s="256" t="s">
        <v>86</v>
      </c>
      <c r="B73" s="254" t="s">
        <v>87</v>
      </c>
      <c r="C73" s="84" t="s">
        <v>158</v>
      </c>
    </row>
    <row r="74" spans="1:3" ht="15.75" customHeight="1">
      <c r="A74" s="257"/>
      <c r="B74" s="255"/>
      <c r="C74" s="84" t="s">
        <v>157</v>
      </c>
    </row>
    <row r="75" spans="1:3" ht="15.75" customHeight="1">
      <c r="A75" s="257"/>
      <c r="B75" s="255"/>
      <c r="C75" s="84" t="s">
        <v>156</v>
      </c>
    </row>
    <row r="76" spans="1:3" ht="15.75" customHeight="1">
      <c r="A76" s="257"/>
      <c r="B76" s="255"/>
      <c r="C76" s="84" t="s">
        <v>124</v>
      </c>
    </row>
    <row r="77" spans="1:3" ht="15.75" customHeight="1">
      <c r="A77" s="257"/>
      <c r="B77" s="255"/>
      <c r="C77" s="84" t="s">
        <v>125</v>
      </c>
    </row>
    <row r="78" spans="1:3" ht="15.75" customHeight="1">
      <c r="A78" s="257"/>
      <c r="B78" s="255"/>
      <c r="C78" s="84" t="s">
        <v>126</v>
      </c>
    </row>
    <row r="79" spans="1:3" ht="15.75" customHeight="1">
      <c r="A79" s="257"/>
      <c r="B79" s="255"/>
      <c r="C79" s="84" t="s">
        <v>127</v>
      </c>
    </row>
    <row r="80" spans="1:3" ht="15.75" customHeight="1">
      <c r="A80" s="257"/>
      <c r="B80" s="255"/>
      <c r="C80" s="84" t="s">
        <v>128</v>
      </c>
    </row>
    <row r="81" spans="1:3" ht="15.75" customHeight="1">
      <c r="A81" s="257"/>
      <c r="B81" s="255"/>
      <c r="C81" s="84" t="s">
        <v>129</v>
      </c>
    </row>
    <row r="82" spans="1:3" ht="15.75" customHeight="1">
      <c r="A82" s="257"/>
      <c r="B82" s="255"/>
      <c r="C82" s="84" t="s">
        <v>130</v>
      </c>
    </row>
    <row r="83" spans="1:3" ht="15.75" customHeight="1">
      <c r="A83" s="257"/>
      <c r="B83" s="255"/>
      <c r="C83" s="84" t="s">
        <v>126</v>
      </c>
    </row>
    <row r="84" spans="1:3" ht="27.75" customHeight="1">
      <c r="A84" s="257"/>
      <c r="B84" s="255"/>
      <c r="C84" s="84" t="s">
        <v>177</v>
      </c>
    </row>
    <row r="85" spans="1:3" ht="15.75" customHeight="1">
      <c r="A85" s="257"/>
      <c r="B85" s="255"/>
      <c r="C85" s="84" t="s">
        <v>131</v>
      </c>
    </row>
    <row r="86" spans="1:3" ht="15.75" customHeight="1">
      <c r="A86" s="257"/>
      <c r="B86" s="255"/>
      <c r="C86" s="84" t="s">
        <v>176</v>
      </c>
    </row>
    <row r="87" spans="1:3" ht="15.75" customHeight="1">
      <c r="A87" s="257"/>
      <c r="B87" s="255"/>
      <c r="C87" s="84" t="s">
        <v>132</v>
      </c>
    </row>
    <row r="88" spans="1:3" ht="15.75" customHeight="1">
      <c r="A88" s="257"/>
      <c r="B88" s="255"/>
      <c r="C88" s="84" t="s">
        <v>133</v>
      </c>
    </row>
    <row r="89" spans="1:3" ht="15.75" customHeight="1">
      <c r="A89" s="257"/>
      <c r="B89" s="255"/>
      <c r="C89" s="84" t="s">
        <v>134</v>
      </c>
    </row>
    <row r="90" spans="1:3" ht="15.75" customHeight="1">
      <c r="A90" s="257"/>
      <c r="B90" s="255"/>
      <c r="C90" s="84" t="s">
        <v>135</v>
      </c>
    </row>
    <row r="91" spans="1:3" ht="15.75" customHeight="1">
      <c r="A91" s="257"/>
      <c r="B91" s="255"/>
      <c r="C91" s="84" t="s">
        <v>136</v>
      </c>
    </row>
    <row r="92" spans="1:3" ht="15.75" customHeight="1">
      <c r="A92" s="257"/>
      <c r="B92" s="255"/>
      <c r="C92" s="84" t="s">
        <v>125</v>
      </c>
    </row>
    <row r="93" spans="1:3" ht="15.75" customHeight="1" thickBot="1">
      <c r="A93" s="258"/>
      <c r="B93" s="255"/>
      <c r="C93" s="84" t="s">
        <v>126</v>
      </c>
    </row>
    <row r="94" spans="1:3" ht="15" customHeight="1">
      <c r="A94" s="244" t="s">
        <v>89</v>
      </c>
      <c r="B94" s="250" t="s">
        <v>88</v>
      </c>
      <c r="C94" s="81" t="s">
        <v>137</v>
      </c>
    </row>
    <row r="95" spans="1:3" ht="15.75" customHeight="1">
      <c r="A95" s="245"/>
      <c r="B95" s="251"/>
      <c r="C95" s="82" t="s">
        <v>138</v>
      </c>
    </row>
    <row r="96" spans="1:3" ht="15.75" customHeight="1">
      <c r="A96" s="245"/>
      <c r="B96" s="251"/>
      <c r="C96" s="82" t="s">
        <v>139</v>
      </c>
    </row>
    <row r="97" spans="1:3" ht="15.75" customHeight="1">
      <c r="A97" s="245"/>
      <c r="B97" s="251"/>
      <c r="C97" s="82" t="s">
        <v>140</v>
      </c>
    </row>
    <row r="98" spans="1:3" ht="15.75" customHeight="1" thickBot="1">
      <c r="A98" s="246"/>
      <c r="B98" s="252"/>
      <c r="C98" s="83" t="s">
        <v>141</v>
      </c>
    </row>
    <row r="99" spans="1:3" ht="38.5" customHeight="1" thickBot="1">
      <c r="A99" s="247" t="s">
        <v>34</v>
      </c>
      <c r="B99" s="248"/>
      <c r="C99" s="249"/>
    </row>
    <row r="100" spans="1:3" ht="34.5" customHeight="1" thickBot="1">
      <c r="A100" s="79" t="s">
        <v>65</v>
      </c>
      <c r="B100" s="54" t="s">
        <v>66</v>
      </c>
      <c r="C100" s="89" t="s">
        <v>3</v>
      </c>
    </row>
    <row r="101" spans="1:3" ht="15.75" customHeight="1">
      <c r="A101" s="233" t="s">
        <v>90</v>
      </c>
      <c r="B101" s="93" t="s">
        <v>35</v>
      </c>
      <c r="C101" s="91" t="s">
        <v>36</v>
      </c>
    </row>
    <row r="102" spans="1:3" ht="15.75" customHeight="1">
      <c r="A102" s="234"/>
      <c r="B102" s="94" t="s">
        <v>142</v>
      </c>
      <c r="C102" s="84" t="s">
        <v>143</v>
      </c>
    </row>
    <row r="103" spans="1:3" ht="15.75" customHeight="1">
      <c r="A103" s="234"/>
      <c r="B103" s="94" t="s">
        <v>144</v>
      </c>
      <c r="C103" s="84" t="s">
        <v>145</v>
      </c>
    </row>
    <row r="104" spans="1:3" ht="15.75" customHeight="1">
      <c r="A104" s="234"/>
      <c r="B104" s="94" t="s">
        <v>146</v>
      </c>
      <c r="C104" s="84" t="s">
        <v>147</v>
      </c>
    </row>
    <row r="105" spans="1:3" ht="15.75" customHeight="1" thickBot="1">
      <c r="A105" s="235"/>
      <c r="B105" s="95"/>
      <c r="C105" s="88"/>
    </row>
    <row r="106" spans="1:3" ht="15.75" customHeight="1"/>
    <row r="107" spans="1:3" ht="15.75" customHeight="1"/>
    <row r="108" spans="1:3" ht="15.75" customHeight="1">
      <c r="A108" s="92" t="s">
        <v>160</v>
      </c>
    </row>
    <row r="109" spans="1:3" ht="15.75" customHeight="1">
      <c r="A109" s="92" t="s">
        <v>161</v>
      </c>
    </row>
    <row r="110" spans="1:3" ht="15.75" customHeight="1">
      <c r="A110" s="92" t="s">
        <v>162</v>
      </c>
    </row>
    <row r="111" spans="1:3" ht="15.75" customHeight="1">
      <c r="A111" s="92" t="s">
        <v>163</v>
      </c>
    </row>
    <row r="112" spans="1:3" ht="15.75" customHeight="1">
      <c r="A112" s="92" t="s">
        <v>164</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0">
    <mergeCell ref="D47:D50"/>
    <mergeCell ref="D51:D55"/>
    <mergeCell ref="D41:D46"/>
    <mergeCell ref="B58:B64"/>
    <mergeCell ref="B65:B72"/>
    <mergeCell ref="B73:B93"/>
    <mergeCell ref="A99:C99"/>
    <mergeCell ref="A94:A98"/>
    <mergeCell ref="A73:A93"/>
    <mergeCell ref="A1:C1"/>
    <mergeCell ref="A3:A7"/>
    <mergeCell ref="A8:A11"/>
    <mergeCell ref="A12:A20"/>
    <mergeCell ref="A21:A25"/>
    <mergeCell ref="A101:A105"/>
    <mergeCell ref="B3:B7"/>
    <mergeCell ref="B8:B11"/>
    <mergeCell ref="B12:B20"/>
    <mergeCell ref="B21:B25"/>
    <mergeCell ref="B28:B34"/>
    <mergeCell ref="A26:C26"/>
    <mergeCell ref="A28:A34"/>
    <mergeCell ref="A35:A40"/>
    <mergeCell ref="A41:A55"/>
    <mergeCell ref="A56:C56"/>
    <mergeCell ref="A58:A64"/>
    <mergeCell ref="A65:A72"/>
    <mergeCell ref="B94:B98"/>
    <mergeCell ref="B35:B40"/>
    <mergeCell ref="B41:B55"/>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0"/>
  <sheetViews>
    <sheetView zoomScale="90" zoomScaleNormal="90" workbookViewId="0">
      <selection activeCell="A7" sqref="A7"/>
    </sheetView>
  </sheetViews>
  <sheetFormatPr defaultColWidth="12.58203125" defaultRowHeight="15" customHeight="1"/>
  <cols>
    <col min="1" max="26" width="7.58203125" customWidth="1"/>
  </cols>
  <sheetData>
    <row r="2" spans="1:1" ht="14.5">
      <c r="A2" s="6" t="s">
        <v>47</v>
      </c>
    </row>
    <row r="3" spans="1:1" ht="14.5">
      <c r="A3" s="6" t="s">
        <v>48</v>
      </c>
    </row>
    <row r="4" spans="1:1" ht="14.5">
      <c r="A4" s="6" t="s">
        <v>49</v>
      </c>
    </row>
    <row r="5" spans="1:1" ht="14.5">
      <c r="A5" s="6" t="s">
        <v>50</v>
      </c>
    </row>
    <row r="6" spans="1:1" ht="14.5">
      <c r="A6" s="6" t="s">
        <v>51</v>
      </c>
    </row>
    <row r="7" spans="1:1" ht="14.5">
      <c r="A7" s="6" t="s">
        <v>52</v>
      </c>
    </row>
    <row r="8" spans="1:1" ht="14.5">
      <c r="A8" s="6" t="s">
        <v>53</v>
      </c>
    </row>
    <row r="9" spans="1:1" ht="14.5">
      <c r="A9" s="6" t="s">
        <v>54</v>
      </c>
    </row>
    <row r="10" spans="1:1" ht="14.5">
      <c r="A10" s="6" t="s">
        <v>55</v>
      </c>
    </row>
    <row r="11" spans="1:1" ht="14.5">
      <c r="A11" s="6" t="s">
        <v>56</v>
      </c>
    </row>
    <row r="12" spans="1:1" ht="14.5">
      <c r="A12" s="6" t="s">
        <v>57</v>
      </c>
    </row>
    <row r="13" spans="1:1" ht="14.5">
      <c r="A13" s="6" t="s">
        <v>58</v>
      </c>
    </row>
    <row r="14" spans="1:1" ht="14.5">
      <c r="A14" s="6" t="s">
        <v>59</v>
      </c>
    </row>
    <row r="15" spans="1:1" ht="14.5">
      <c r="A15" s="6" t="s">
        <v>60</v>
      </c>
    </row>
    <row r="16" spans="1:1" ht="14.5">
      <c r="A16" s="6" t="s">
        <v>61</v>
      </c>
    </row>
    <row r="17" spans="1:1" ht="14.5">
      <c r="A17" s="6" t="s">
        <v>62</v>
      </c>
    </row>
    <row r="18" spans="1:1" ht="14.5">
      <c r="A18" s="6" t="s">
        <v>63</v>
      </c>
    </row>
    <row r="19" spans="1:1" ht="14.5">
      <c r="A19" s="23" t="s">
        <v>64</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PROGRAMMAZIONE</vt:lpstr>
      <vt:lpstr>MONITORAGGIO</vt:lpstr>
      <vt:lpstr>INDICATORI</vt:lpstr>
      <vt:lpstr>Informazioni per frontespizio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Paolo</cp:lastModifiedBy>
  <cp:lastPrinted>2023-05-24T14:19:56Z</cp:lastPrinted>
  <dcterms:created xsi:type="dcterms:W3CDTF">2020-02-10T11:40:14Z</dcterms:created>
  <dcterms:modified xsi:type="dcterms:W3CDTF">2023-06-03T14:24:52Z</dcterms:modified>
</cp:coreProperties>
</file>